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320" windowHeight="6180" tabRatio="511" firstSheet="4" activeTab="7"/>
  </bookViews>
  <sheets>
    <sheet name="Tabela razem z zest.opinii" sheetId="1" state="hidden" r:id="rId1"/>
    <sheet name="działania" sheetId="2" state="hidden" r:id="rId2"/>
    <sheet name="cele" sheetId="3" state="hidden" r:id="rId3"/>
    <sheet name="priorytety" sheetId="4" state="hidden" r:id="rId4"/>
    <sheet name="I.PO_2014-2015_Plan_Komunik." sheetId="10" r:id="rId5"/>
    <sheet name="II.PO_2014-2015_SIR" sheetId="9" r:id="rId6"/>
    <sheet name="III.PO_2014-2015, pozostałe" sheetId="12" r:id="rId7"/>
    <sheet name="Arkusz1" sheetId="13" r:id="rId8"/>
  </sheets>
  <externalReferences>
    <externalReference r:id="rId9"/>
  </externalReferences>
  <definedNames>
    <definedName name="_xlnm._FilterDatabase" localSheetId="5" hidden="1">'II.PO_2014-2015_SIR'!$A$5:$M$45</definedName>
    <definedName name="_xlnm._FilterDatabase" localSheetId="0" hidden="1">'Tabela razem z zest.opinii'!$A$47:$L$73</definedName>
    <definedName name="działanie_KSOW" comment="lista diałań" localSheetId="4">'I.PO_2014-2015_Plan_Komunik.'!#REF!</definedName>
    <definedName name="działanie_KSOW" comment="lista diałań" localSheetId="5">'II.PO_2014-2015_SIR'!#REF!</definedName>
    <definedName name="działanie_KSOW" comment="lista diałań" localSheetId="6">'III.PO_2014-2015, pozostałe'!#REF!</definedName>
    <definedName name="działanie_KSOW" comment="lista diałań">'Tabela razem z zest.opinii'!#REF!</definedName>
    <definedName name="_xlnm.Print_Area" localSheetId="4">'I.PO_2014-2015_Plan_Komunik.'!#REF!</definedName>
    <definedName name="_xlnm.Print_Area" localSheetId="5">'II.PO_2014-2015_SIR'!$A$1:$K$51</definedName>
    <definedName name="_xlnm.Print_Area" localSheetId="6">'III.PO_2014-2015, pozostałe'!#REF!</definedName>
    <definedName name="_xlnm.Print_Area" localSheetId="0">'Tabela razem z zest.opinii'!$A$4:$L$16</definedName>
    <definedName name="OLE_LINK1" localSheetId="5">'II.PO_2014-2015_SIR'!$E$42</definedName>
    <definedName name="Plan_Komunikacyjny" comment="lista diałań" localSheetId="6">[1]tabela!#REF!</definedName>
    <definedName name="Plan_Komunikacyjny" comment="lista diałań">[1]tabela!#REF!</definedName>
    <definedName name="_xlnm.Print_Titles" localSheetId="4">'I.PO_2014-2015_Plan_Komunik.'!#REF!</definedName>
    <definedName name="_xlnm.Print_Titles" localSheetId="5">'II.PO_2014-2015_SIR'!$1:$4</definedName>
    <definedName name="_xlnm.Print_Titles" localSheetId="6">'III.PO_2014-2015, pozostałe'!#REF!</definedName>
  </definedNames>
  <calcPr calcId="145621"/>
</workbook>
</file>

<file path=xl/calcChain.xml><?xml version="1.0" encoding="utf-8"?>
<calcChain xmlns="http://schemas.openxmlformats.org/spreadsheetml/2006/main">
  <c r="L29" i="12" l="1"/>
  <c r="A45" i="1" l="1"/>
  <c r="O45" i="1"/>
  <c r="P45" i="1" l="1"/>
  <c r="Q45" i="1" s="1"/>
  <c r="O3" i="1" l="1"/>
</calcChain>
</file>

<file path=xl/sharedStrings.xml><?xml version="1.0" encoding="utf-8"?>
<sst xmlns="http://schemas.openxmlformats.org/spreadsheetml/2006/main" count="1585" uniqueCount="769">
  <si>
    <t>Grupy docelowe</t>
  </si>
  <si>
    <t>Temat/nazwa operacji</t>
  </si>
  <si>
    <t>działanie KSOW</t>
  </si>
  <si>
    <t>Priorytet</t>
  </si>
  <si>
    <t>L.p.</t>
  </si>
  <si>
    <t>Cel KSOW</t>
  </si>
  <si>
    <t xml:space="preserve">Cel realizacji operacji </t>
  </si>
  <si>
    <t>Forma realizacji oper.</t>
  </si>
  <si>
    <t>Rozpowszechnianie informacji na temat wyników monitoringu i oceny realizacji działań na rzecz rozwoju obszarów wiejskich w perspektywie finansowej 2014-2020.</t>
  </si>
  <si>
    <t>Działania na rzecz tworzenia sieci kontaktów dla doradców i służb wspierających wdrażanie innowacji na obszarach wiejskich.</t>
  </si>
  <si>
    <t>Gromadzenie przykładów operacji realizujących poszczególne priorytety Programu.</t>
  </si>
  <si>
    <t>Szkolenia i działania na rzecz tworzenia sieci kontaktów dla Lokalnych Grup Działania (LGD), w tym zapewnianie pomocy technicznej w zakresie współpracy międzyterytorialnej i międzynarodowej.</t>
  </si>
  <si>
    <t>Poszukiwanie partnerów KSOW do współpracy w ramach działania „Współpraca”, o którym mowa w art. 3 ust.1 pkt 13 ustawy oraz ułatwianie tej współpracy.</t>
  </si>
  <si>
    <t>Ułatwianie wymiany wiedzy pomiędzy podmiotami uczestniczącymi w rozwoju obszarów wiejskich oraz wymiana i rozpowszechnianie rezultatów działań na rzecz tego rozwoju.</t>
  </si>
  <si>
    <t>Współpraca z Europejską Siecią na Rzecz Rozwoju Obszarów Wiejskich (ESROW).</t>
  </si>
  <si>
    <t>Plan Komunikacyjny PROW 2014-2020.</t>
  </si>
  <si>
    <t>Promocja współpracy w sektorze rolnym i realizacji przez rolników wspólnych inwestycji.</t>
  </si>
  <si>
    <t>Organizacja i udział w targach, wystawach tematycznych na rzecz prezentacji osiągnięć i promocji polskiej wsi w kraju i za granicą</t>
  </si>
  <si>
    <t xml:space="preserve">Aktywizacja mieszkańców wsi na rzecz podejmowania inicjatyw w obszarze rozwoju obszarów wiejskich, w szczególności osób starszych, młodzieży i osób wykluczonych społecznie. </t>
  </si>
  <si>
    <t xml:space="preserve">Identyfikacja, gromadzenie i upowszechnianie dobrych praktyk mających wpływ na rzecz rozwoju obszarów wiejskich. </t>
  </si>
  <si>
    <t xml:space="preserve">Promocja zrównoważonego rozwoju obszarów wiejskich </t>
  </si>
  <si>
    <t>zwiększenie udziału zainteresowanych stron we wdrażaniu programów rozwoju obszarów wiejskich,</t>
  </si>
  <si>
    <t>podniesienie jakości wdrażania PROW,</t>
  </si>
  <si>
    <t>informowanie społeczeństwa i potencjalnych beneficjentów o polityce rozwoju obszarów wiejskich i o możliwościach finansowania,</t>
  </si>
  <si>
    <t>aktywizacja mieszkańców wsi na rzecz podejmowania inicjatyw w zakresie rozwoju obszarów wiejskich, w tym kreowania miejsc pracy na terenach wiejskich.</t>
  </si>
  <si>
    <t>Ułatwienie transferu wiedzy i innowacji w rolnictwie i leśnictwie oraz na obszarach wiejskich.</t>
  </si>
  <si>
    <t>Zwiększenie rentowności gospodarstw i konkurencyjność.</t>
  </si>
  <si>
    <t>Wspieranie organizacji łańcucha żywnościowego.</t>
  </si>
  <si>
    <t>Odtwarzanie, ochrona i wzbogacanie ekosystemów.</t>
  </si>
  <si>
    <t>Promowanie efektywnego gospodarowania zasobami i wspieranie przechodzenia w sektorach rolnym, spożywczym i leśnym na gospodarkę niskoemisyjną i odporną na zmianę klimatu.</t>
  </si>
  <si>
    <t>Promowanie włączenia społecznego, zmniejszenia ubóstwa oraz rozwoju gospodarczego na obszarach wiejskich.</t>
  </si>
  <si>
    <t>I</t>
  </si>
  <si>
    <t>II</t>
  </si>
  <si>
    <t>III</t>
  </si>
  <si>
    <t>IV</t>
  </si>
  <si>
    <t>V</t>
  </si>
  <si>
    <t>VI</t>
  </si>
  <si>
    <t>na 2014-2015</t>
  </si>
  <si>
    <t>działania KSOW 2014-2020</t>
  </si>
  <si>
    <t>Harmonogram 
/ termin realizacji</t>
  </si>
  <si>
    <r>
      <t xml:space="preserve">§ 13. </t>
    </r>
    <r>
      <rPr>
        <sz val="12"/>
        <color theme="1"/>
        <rFont val="Arial"/>
        <family val="2"/>
        <charset val="238"/>
      </rPr>
      <t>Dwuletni plan operacyjny zawiera:</t>
    </r>
  </si>
  <si>
    <r>
      <t>1)</t>
    </r>
    <r>
      <rPr>
        <sz val="7"/>
        <color theme="1"/>
        <rFont val="Times New Roman"/>
        <family val="1"/>
        <charset val="238"/>
      </rPr>
      <t xml:space="preserve">  </t>
    </r>
    <r>
      <rPr>
        <sz val="12"/>
        <color theme="1"/>
        <rFont val="Arial"/>
        <family val="2"/>
        <charset val="238"/>
      </rPr>
      <t>wskazanie okresu, przez jaki będzie realizowany;</t>
    </r>
  </si>
  <si>
    <r>
      <t>2)</t>
    </r>
    <r>
      <rPr>
        <sz val="7"/>
        <color theme="1"/>
        <rFont val="Times New Roman"/>
        <family val="1"/>
        <charset val="238"/>
      </rPr>
      <t xml:space="preserve">  </t>
    </r>
    <r>
      <rPr>
        <sz val="12"/>
        <color theme="1"/>
        <rFont val="Arial"/>
        <family val="2"/>
        <charset val="238"/>
      </rPr>
      <t>działania zawarte w planie działania, w podziale na jednostki i podmioty finansujące realizację operacji ze środków pomocy technicznej Programu;</t>
    </r>
  </si>
  <si>
    <r>
      <t>3)</t>
    </r>
    <r>
      <rPr>
        <sz val="7"/>
        <color theme="1"/>
        <rFont val="Times New Roman"/>
        <family val="1"/>
        <charset val="238"/>
      </rPr>
      <t xml:space="preserve">  </t>
    </r>
    <r>
      <rPr>
        <sz val="12"/>
        <color theme="1"/>
        <rFont val="Arial"/>
        <family val="2"/>
        <charset val="238"/>
      </rPr>
      <t>opis operacji planowanych do realizacji w ramach działań zawartych w planie działania, zawierający w szczególności:</t>
    </r>
  </si>
  <si>
    <r>
      <t>a)</t>
    </r>
    <r>
      <rPr>
        <sz val="7"/>
        <color theme="1"/>
        <rFont val="Times New Roman"/>
        <family val="1"/>
        <charset val="238"/>
      </rPr>
      <t xml:space="preserve">    </t>
    </r>
    <r>
      <rPr>
        <sz val="12"/>
        <color theme="1"/>
        <rFont val="Arial"/>
        <family val="2"/>
        <charset val="238"/>
      </rPr>
      <t>nazwę operacji i cel jej realizacji,</t>
    </r>
  </si>
  <si>
    <r>
      <t>b)</t>
    </r>
    <r>
      <rPr>
        <sz val="7"/>
        <color theme="1"/>
        <rFont val="Times New Roman"/>
        <family val="1"/>
        <charset val="238"/>
      </rPr>
      <t xml:space="preserve">    </t>
    </r>
    <r>
      <rPr>
        <sz val="12"/>
        <color theme="1"/>
        <rFont val="Arial"/>
        <family val="2"/>
        <charset val="238"/>
      </rPr>
      <t>nazwę wnioskodawcy, który zgłosił operację,</t>
    </r>
  </si>
  <si>
    <r>
      <t>c)</t>
    </r>
    <r>
      <rPr>
        <sz val="7"/>
        <color theme="1"/>
        <rFont val="Times New Roman"/>
        <family val="1"/>
        <charset val="238"/>
      </rPr>
      <t xml:space="preserve">    </t>
    </r>
    <r>
      <rPr>
        <sz val="12"/>
        <color theme="1"/>
        <rFont val="Arial"/>
        <family val="2"/>
        <charset val="238"/>
      </rPr>
      <t>priorytet Programu i cel KSOW, z którymi operacja jest zgodna,</t>
    </r>
  </si>
  <si>
    <r>
      <t>d)</t>
    </r>
    <r>
      <rPr>
        <sz val="7"/>
        <color theme="1"/>
        <rFont val="Times New Roman"/>
        <family val="1"/>
        <charset val="238"/>
      </rPr>
      <t xml:space="preserve">    </t>
    </r>
    <r>
      <rPr>
        <sz val="12"/>
        <color theme="1"/>
        <rFont val="Arial"/>
        <family val="2"/>
        <charset val="238"/>
      </rPr>
      <t>formę realizacji operacji,</t>
    </r>
  </si>
  <si>
    <r>
      <t>e)</t>
    </r>
    <r>
      <rPr>
        <sz val="7"/>
        <color theme="1"/>
        <rFont val="Times New Roman"/>
        <family val="1"/>
        <charset val="238"/>
      </rPr>
      <t xml:space="preserve">    </t>
    </r>
    <r>
      <rPr>
        <sz val="12"/>
        <color theme="1"/>
        <rFont val="Arial"/>
        <family val="2"/>
        <charset val="238"/>
      </rPr>
      <t>grupę odbiorców operacji,</t>
    </r>
  </si>
  <si>
    <r>
      <t>f)</t>
    </r>
    <r>
      <rPr>
        <sz val="7"/>
        <color theme="1"/>
        <rFont val="Times New Roman"/>
        <family val="1"/>
        <charset val="238"/>
      </rPr>
      <t xml:space="preserve">     </t>
    </r>
    <r>
      <rPr>
        <sz val="12"/>
        <color theme="1"/>
        <rFont val="Arial"/>
        <family val="2"/>
        <charset val="238"/>
      </rPr>
      <t>harmonogram realizacji operacji,</t>
    </r>
  </si>
  <si>
    <r>
      <t>g)</t>
    </r>
    <r>
      <rPr>
        <sz val="7"/>
        <color theme="1"/>
        <rFont val="Times New Roman"/>
        <family val="1"/>
        <charset val="238"/>
      </rPr>
      <t xml:space="preserve">    </t>
    </r>
    <r>
      <rPr>
        <sz val="12"/>
        <color theme="1"/>
        <rFont val="Arial"/>
        <family val="2"/>
        <charset val="238"/>
      </rPr>
      <t>wskaźniki monitorowania realizacji operacji,</t>
    </r>
  </si>
  <si>
    <r>
      <t>h)</t>
    </r>
    <r>
      <rPr>
        <sz val="7"/>
        <color theme="1"/>
        <rFont val="Times New Roman"/>
        <family val="1"/>
        <charset val="238"/>
      </rPr>
      <t xml:space="preserve">  </t>
    </r>
    <r>
      <rPr>
        <sz val="12"/>
        <color theme="1"/>
        <rFont val="Arial"/>
        <family val="2"/>
        <charset val="238"/>
      </rPr>
      <t>szacunkowy budżet operacji;</t>
    </r>
  </si>
  <si>
    <r>
      <t>4)</t>
    </r>
    <r>
      <rPr>
        <sz val="7"/>
        <color theme="1"/>
        <rFont val="Times New Roman"/>
        <family val="1"/>
        <charset val="238"/>
      </rPr>
      <t xml:space="preserve">  </t>
    </r>
    <r>
      <rPr>
        <sz val="12"/>
        <color theme="1"/>
        <rFont val="Arial"/>
        <family val="2"/>
        <charset val="238"/>
      </rPr>
      <t>plan finansowy z podziałem na poszczególne działania objęte planem działania, w tym wskazanie szacunkowych kwot i łącznej wartości realizacji wszystkich operacji zaplanowanych w ramach poszczególnych działań.</t>
    </r>
  </si>
  <si>
    <t>Nazwa wnioskodawcy, który zgłosił operację</t>
  </si>
  <si>
    <t>Budżet (zł)</t>
  </si>
  <si>
    <t>Wskaźniki monitorowania realizacji operacji</t>
  </si>
  <si>
    <t>cele KSOW</t>
  </si>
  <si>
    <t>priorytety Programu</t>
  </si>
  <si>
    <t>Zostań na wsi - to się opłaca!</t>
  </si>
  <si>
    <t>Częstochowskie Stowarzyszenie Rozwoju Małej Przedsiębiorczości</t>
  </si>
  <si>
    <t>Zagrody edukacyjne - szansa na rozwój agroturystyki</t>
  </si>
  <si>
    <t>W grupie raźniej, w grupie siła - ekonomia społeczna od A do Z</t>
  </si>
  <si>
    <t>Centrum Doradztwa Rolniczego w Brwinowie</t>
  </si>
  <si>
    <t>III Ogólnopolski Zlot Zagród Edukacyjnych</t>
  </si>
  <si>
    <t>Uwarunkowania skutecznej absorpcji wsparcia dla zrównoważonego rozwoju obszarów wiejskich zgodnie z założeniami PROW 2014-2020</t>
  </si>
  <si>
    <t>30 młodych rolników powiatu częstochowskiego</t>
  </si>
  <si>
    <t>2,3,5</t>
  </si>
  <si>
    <t>35 uczestników: doradców, członków LGD, przedstawicieli samorządów lokalnych i powiatowych urzędów pracy z obszarów wiejskich</t>
  </si>
  <si>
    <t>szkolenie z wyjazdem studyjnym</t>
  </si>
  <si>
    <t>1,2,3,5</t>
  </si>
  <si>
    <t>220 uczestników członków Ogólnopolskie Sieci Zagród… oraz doradców rolniczych i specjalistów wspierających funkcjonowanie Sieci</t>
  </si>
  <si>
    <t>Cykl programów radiowych z wykorzystaniem studia mobilnego i wsparcia portalu internetowego "Tu chce się żyć"</t>
  </si>
  <si>
    <t>Fundacja Podlaskie Centrum Radiowe</t>
  </si>
  <si>
    <t>promowanie innowacji w rolnictwie, produkcji żywności, leśnictwie i na obszarach wiejskich,</t>
  </si>
  <si>
    <t>1,3,4,5</t>
  </si>
  <si>
    <t>200 tys. słuchaczy radia i 150 tys. czytelników portalu</t>
  </si>
  <si>
    <t>Forum Społeczne Oblicze Plecionkarstwa - w ramach III Światowego Festiwalu Wikliny i Plecionkarstwa</t>
  </si>
  <si>
    <t>Ogólnopolskie Stowarzyszenie Plecionkarzy i Wikliniarzy</t>
  </si>
  <si>
    <t>250 uczestników</t>
  </si>
  <si>
    <t>Polska Federacja Turystyki Wiejskiej "Gospodarstwa Gościnne"</t>
  </si>
  <si>
    <t>1,3,5</t>
  </si>
  <si>
    <t>Szkolenie i doradztwo na rzecz opracowania planu działania Sieci Najciekawszych Wsi dla 40 miejscowości</t>
  </si>
  <si>
    <t>Polskie Towarzystwo Geograficzne- Zarząd Główny</t>
  </si>
  <si>
    <t>I, VI</t>
  </si>
  <si>
    <t>Wykonanie promocja aplikacji mobilnej "Wieś polska zaprasza"</t>
  </si>
  <si>
    <t>wykonanie kalendarzy i dystrybucja</t>
  </si>
  <si>
    <t>I,II,III</t>
  </si>
  <si>
    <t>Znaczenie partnerstwa w kreowaniu i zarządzaniu marka turystyki wiejskiej w Polsce</t>
  </si>
  <si>
    <t>70 młodych mieszkańców powiatu częstochowskiego, kłobuckiego i myszkowskiego</t>
  </si>
  <si>
    <t>organizacja forum - głównej konferencji III Światowego Festiwalu Wikliny i Plecionkarstwa</t>
  </si>
  <si>
    <t>Impreza wystawiennicza z udziałem szkół rolniczych prowadzonych przez MRiRW w zakresie promowania PROW 2014-2020 w szkołach rolniczych oraz wśród mieszkańców obszarów wiejskich</t>
  </si>
  <si>
    <t>I,II,IV</t>
  </si>
  <si>
    <t>I,IV</t>
  </si>
  <si>
    <t>1,2,3,4,5</t>
  </si>
  <si>
    <t>I,II,III,IV,V,VI</t>
  </si>
  <si>
    <t>1,3,4</t>
  </si>
  <si>
    <t>I,III</t>
  </si>
  <si>
    <t>Zamieszczenie w wydaniu okolicznościowym "Gazety targowej" towarzyszącej XXII Międzynarodowym Dniom z Doradztwem Rolniczym, odbywającym się w dniach 5-6 września 2015 r. w Siedlcach, materiału informacyjno-promocyjnego MRiRW dotyczącego efektów realizacji PROW 2007-2013 oraz PROW 2014-2020</t>
  </si>
  <si>
    <t>wrzesień 2015 r.</t>
  </si>
  <si>
    <t>Zamieszczenie w Kalendarzu Rolników na 2016 rok materiału informacyjno-promocyjnego MRiRW dotyczącego efektów realizacji PROW 2007-2013 ora PROW 2014-2020</t>
  </si>
  <si>
    <t>I,II</t>
  </si>
  <si>
    <t>Produkcja i emisja na terenie Katolickiego Radia Podlasie oraz portalu www.podlasie24.pl-ośmiu specjalnych programów radiowych pt. "Radiowe Dożynki 2015, czyli nowe perspektywy dla rolnictwa wschodniej Polski w ramach nowej perspektywy finansowej i działania PROW 2014-2020, prezentujących efekty realizacji PROW 2007-2013 oraz nowy okres oprogramowania</t>
  </si>
  <si>
    <t>Produkcja i emisja magazynu rolniczego pt. "Magazyn Wielkopolskich Rolników" prezentującego efekty realizacji PROW 2007-2013 oraz nowy okres programowania -PROW 2014020 na antenie Regionalnej Rozgłośni Polskiego Radia w Poznaniu Radia Merkury S.A. oraz umieszczenie magazynu w wersji dźwiękowej na portalu www.radiomerkury.pl</t>
  </si>
  <si>
    <t>produkcja i emisja magazynu rolniczego oraz umieszczenie magazynu w wersji dźwiękowej na portalu www.radiomerkury.pl</t>
  </si>
  <si>
    <t>słuchacze radia</t>
  </si>
  <si>
    <t>Kampania informacyjno-edukacyjna polegająca na umieszczeniu wątków na temat efektów realizacji PROW na lata 2007-2013 oraz PROW 2014-2020 w audycji pt. "Dzień dobry w sobotę"</t>
  </si>
  <si>
    <t>Kampania informacyjno-edukacyjna  na temat PROW 2014-2020 oraz efektów realizacji PROW na lata 2007-2013 w audycji "Wielki test o żywności. Polska Smakuje"</t>
  </si>
  <si>
    <t>przeprowadzenie kampanii informacyjno-edukacyjnej</t>
  </si>
  <si>
    <t>grudzień 2015 r.</t>
  </si>
  <si>
    <t>I,II,III,IV,V</t>
  </si>
  <si>
    <t>"Babiniec II – jarmark wiedzy i innowacji"</t>
  </si>
  <si>
    <t xml:space="preserve">Rozwój przedsiębiorczości na obszarach wiejskich w oparciu o kreatywność społeczności lokalnej II </t>
  </si>
  <si>
    <t>Pszczoły w rolnictwie i w życiu człowieka</t>
  </si>
  <si>
    <t xml:space="preserve">Centrum Doradztwa Rolniczego w Brwinowie  Oddział w Krakowie </t>
  </si>
  <si>
    <t>wykonanie aplikacji mobilnej i jej promocja</t>
  </si>
  <si>
    <t>pracownicy ODR
liderki i liderzy oraz inne osoby kobiecych organizacji pozarządowych</t>
  </si>
  <si>
    <t>45 osób prezentujących kreatywne formy prowadzenia działalności gospodarczej</t>
  </si>
  <si>
    <t>doradcy rolniczy oraz nauczyciele szkół rolniczych</t>
  </si>
  <si>
    <t>Ogólnopolskie Stowarzyszenie Przetwórców i Producentów Produktów Ekologicznych "Polska Ekologia"</t>
  </si>
  <si>
    <t xml:space="preserve">Polska sielanka – Produkty i turystyka obszarów wiejskich województwa mazowieckiego </t>
  </si>
  <si>
    <t>Wyjazd studyjny do Niemiec przedstawicieli sektora żywności ekologicznej województwa mazowieckiego</t>
  </si>
  <si>
    <t>Małopolskie Zrzeszenie Ludowe Zespoły Sportowe w Krakowie Stowarzyszenie Kultury Fizycznej</t>
  </si>
  <si>
    <t xml:space="preserve">Zrównoważony rozwój lokalny oparty na aktywnym funkcjonowaniu infrastruktury sportowej </t>
  </si>
  <si>
    <t>Fundacja Instytutu Prawa Ustrojowego</t>
  </si>
  <si>
    <t>Stowarzyszenie "Nadbużańskie Dwory i Pensjonaty"</t>
  </si>
  <si>
    <t>Aktywność magnesem rozwoju turystyki</t>
  </si>
  <si>
    <t>1,2,3</t>
  </si>
  <si>
    <t>Związek Młodzieży Wiejskiej</t>
  </si>
  <si>
    <t>11 Kongresów Rozwoju Obszarów Wiejskich</t>
  </si>
  <si>
    <t>Akademickie Forum Obszarów Wiejskich</t>
  </si>
  <si>
    <t>Centrum Doradztwa Rolniczego w Brwinowie Oddział w Radomiu</t>
  </si>
  <si>
    <t>Politechnika Warszawska Wydział Geodezji i Kartografii</t>
  </si>
  <si>
    <t>Lokalna Grupa Działania Razem dla Rozwoju</t>
  </si>
  <si>
    <t xml:space="preserve">Razem dla  zrównoważonego rozwoju LGD Razem dla Rozwoju. </t>
  </si>
  <si>
    <t>Uczelnia Nauk Społecznych w Łodzi</t>
  </si>
  <si>
    <t>Przedsiębiorczość uczącej się młodzieży wiejskiej</t>
  </si>
  <si>
    <t>INSTYTUT BGN SOLLERS Sp. z o.o.</t>
  </si>
  <si>
    <t>Odnawialne źródła energii – istotny komponent zrównoważonego rozwoju obszarów wiejskich, na przy-kładzie gmin w Austrii</t>
  </si>
  <si>
    <t xml:space="preserve">I Festiwal Staropolskich Trunków Regionalnych </t>
  </si>
  <si>
    <t>II,VI</t>
  </si>
  <si>
    <t>II,III, VI</t>
  </si>
  <si>
    <t>1,4,5</t>
  </si>
  <si>
    <t>I, V</t>
  </si>
  <si>
    <t>Produkcja i emisja audycji na antenie Programu Pierwszego Polskiego Radia, w paśmie Poranne Rozmaitości, dotyczących efektów realizacji PROW 2007-2013 oraz prezentujących PROW 2014-2020 oraz umieszczanie audycji w wersji dźwiękowej na portalu www.polskieradio.pl</t>
  </si>
  <si>
    <t>opracowanie graficzne, przygotowanie do druku i druk materiału informacyjno-promocyjnego</t>
  </si>
  <si>
    <t>Ministerstwo Rolnictwa i Rozwoju Wsi
Departament Rynków Rolnych</t>
  </si>
  <si>
    <t>Ministerstwo Rolnictwa i Rozwoju Wsi
Departament Spraw Społecznych i Oświaty Rolniczej</t>
  </si>
  <si>
    <t>Ministerstwo Rolnictwa i Rozwoju Wsi
Departament Strategii, Analiz i Rozwoju</t>
  </si>
  <si>
    <t>3 000 egzemplarzy materiału informacyjno-promocyjnego;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</si>
  <si>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szeroka grupa odbiorców w środowisku związanych z rolnictwem o obszarami wiejskimi, zwłaszcza rolników będących beneficjentami pomocy wspólnotowej w ramach EFRROW</t>
  </si>
  <si>
    <t>Zwiększenie poziomu wiedzy ogólnej i szczegółowej dotyczącej efektów realizacji PROW 2007-2013 oraz PROW 2014-2020, w tym zapewnienie informacji dotyczących warunków i trybu przyznawania pomocy;
Efekt długofalowy: Wzrost liczby osób poinformowanych o polityce rozwoju obszarów wiejskich i o możliwościach finansowania. Możliwość pozyskania nowych beneficjentów.</t>
  </si>
  <si>
    <t>300 000 egzemplarzy materiału informacyjno-promocyjnego;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</si>
  <si>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Zwiększenie poziomu wiedzy ogólnej i szczegółowej dotyczącej efektów realizacji PROW 2007-2013 na przykładzie zrealizowanych operacji w środkowej części wschodniej Polski. Ponadto zapewnienie informacji dotyczących warunków i trybu przyznawania pomocy w ramach PROW 2014-2020;
Efekt długofalowy: Wzrost liczby osób poinformowanych o polityce rozwoju obszarów wiejskich i o możliwościach finansowania. Możliwość pozyskania nowych beneficjentów.</t>
  </si>
  <si>
    <t>słuchacze KRP zainteresowani daną tematyką</t>
  </si>
  <si>
    <t>Samorząd Terytorialny w procesie rozwoju gospodarczego obszarów wiejskich  - 25 doświadczeń, nowe wyzwania</t>
  </si>
  <si>
    <t>„Wielopierścieniowe węglowodory aromatyczne – ocena ryzyka przekroczenia dopuszczalnych limitów WWA w wyrobach mięsnych wędzonych”</t>
  </si>
  <si>
    <t>Opracowanie materiałów informacyjnych na temat pozytywnych efektów scalenia gruntów, służących propagowaniu tego procesu wśród ludności obszarów wiejskich jako stymulanta zrównoważonego rozwoju obszarów wiejskich</t>
  </si>
  <si>
    <t>2200 osób - kadra doradcza przygotowana do wdrażania działań PROW, objętych szkoleniem</t>
  </si>
  <si>
    <t>200 kalendarzy</t>
  </si>
  <si>
    <t xml:space="preserve">Zwiększenie poziomu wiedzy ogólnej i szczegółowej dotyczącej efektów realizacji PROW 2007-2013 na przykładzie zrealizowanych operacji w województwie wielkopolskim. Ponadto zapewnienie informacji dotyczących warunków i trybu przyznawania pomocy w ramach PROW 2014-2020. Wzrost liczby osób poinformowanych o polityce rozwoju obszarów wiejskich i możliwościach finansowania. Możliwość pozyskania nowych beneficjentów </t>
  </si>
  <si>
    <t xml:space="preserve">30 magazynów,
wzrost liczby osób poinformowanych o polityce rozwoju obszarów wiejskich, 
słuchalność audycji,
możliwość pozyskania nowych beneficjentów  
</t>
  </si>
  <si>
    <t xml:space="preserve">Zwiększenie poziomu wiedzy ogólnej i szczegółowej dotyczącej efektów realizacji PROW 2007-2013 na przykładzie zrealizowanych operacji na obszarze całej Polski. Zapewnienie informacji dotyczących warunków i trybu przyznawania pomocy w ramach PROW 2014-2020. Wzrost liczby osób poinformowanych o polityce rozwoju obszarów wiejskich i o możliwościach finansowania. Możliwość pozyskania nowych beneficjentów. </t>
  </si>
  <si>
    <t>10 audycji (każda po 30 minut)
Wzrost liczby osób poinformowanych o polityce rozwoju obszarów wiejskich, 
Oglądalność audycji,
możliwość pozyskania nowych beneficjentów</t>
  </si>
  <si>
    <t xml:space="preserve">Zwiększenie poziomu wiedzy ogólnej i szczegółowej dotyczącej efektów realizacji PROW 2007-2013 na przykładzie zrealizowanych operacji w ramach działania na obszarze całej Polski. Zapewnienie informacji dotyczących warunków i trybu przyznawania pomocy w ramach PROW 2014-2020. Wzrost liczby osób poinformowanych o polityce rozwoju obszarów wiejskich i o możliwościach finansowania. Możliwość pozyskania nowych beneficjentów. </t>
  </si>
  <si>
    <t>odbiorcy audycji</t>
  </si>
  <si>
    <t>Emisja audycji (około 90 minut)
Wzrost liczby osób poinformowanych o polityce rozwoju obszarów wiejskich, 
oglądalność audycji, 
możliwość pozyskania nowych beneficjentów</t>
  </si>
  <si>
    <t xml:space="preserve">Zwiększenie poziomu wiedzy ogólnej i szczegółowej dotyczącej efektów realizacji PROW 2007-2013 na przykładzie zrealizowanych operacji na obszarze całej Polski. Ponadto zapewnienie informacji dotyczących warunków i trybu przyznawania pomocy w ramach PROW 2014-2020. Wzrost liczby osób poinformowanych o polityce rozwoju obszarów wiejskich i o możliwościach finansowania. Możliwość pozyskania nowych beneficjentów. </t>
  </si>
  <si>
    <t>produkcja i emisja audycji</t>
  </si>
  <si>
    <t>październik-grudzień 2015 r.</t>
  </si>
  <si>
    <t>Wydanie kalendarzy na 2016 rok podkreślających aspekt turystyki wiejskiej i agroturystyki w kontekście założeń PROW 2014-2020 i efektów PROW 2007-2013</t>
  </si>
  <si>
    <t>1,2,3,4</t>
  </si>
  <si>
    <t>Konferencja dla kadry zarządzającej ZSCKR, pracowników MRiRW oraz KCER - podsumowanie roku szkolnego 2014/2015 w zakresie działań informacyjno-promocyjnych PROW 2007-2013 oraz PROW 2014-2020, przygotowanie do działań w ramach PROW 2014-2020</t>
  </si>
  <si>
    <t xml:space="preserve">
Przeszkolenie w zakresie współpracy szkół z CDR, Instytutami, szkołami wyższymi celem realizacji działania PROW 2014-2020 "Transfer wiedzy i działalność informacyjna" 
Przeszkolenie z zakresu działań Programu Rozwoju Obszarów Wiejskich 2014-2020 celem przekazania informacji do uczniów - potencjalnych beneficjentów Programu.
Przeszkolenie z zakresu podsumowania działań informacyjno-promocyjnych PROW 2007-2013 oraz przygotowania do działań informacyjno-promocyjnych w nowym okresie programowania. 
Prezentacja projektów realizowanych w ramach PROW 2007-2013</t>
  </si>
  <si>
    <t>Szkolenie dla 57 uczestników
Promocja PROW 2014-2020 oraz nabywania kwalifikacji zawodowych niezbędnych beneficjentom działań PROW 2014-2020. 
Promocja kształcenia zawodowego w szkołach rolniczych.</t>
  </si>
  <si>
    <t xml:space="preserve">Konferencja dla dyrektorów szkół rolniczych, KCER oraz Ministerstwa Rolnictwa i Rozwoju Wsi "wsparcie dla działań w zakresie kształcenia zawodowego i nabywania umiejętności oraz wsparcie dla projektów demonstracyjnych i działań informacyjnych - PROW 2014-2020 a szkoły rolnicze. </t>
  </si>
  <si>
    <t>jednodniowa konferencja</t>
  </si>
  <si>
    <t>szkolenia z zakresu agroturystyki, wizyty studyjne i zajęcia warsztatowe</t>
  </si>
  <si>
    <t>Seminarium internetowe, cykl 50 sesji audytoryjno-promocyjnych dla rolników, sondaż wśród doradców, publikacja w formie e-book, wirtualna sesja audytoryjna</t>
  </si>
  <si>
    <t>przygotowanie i emisja 8 programów radiowych</t>
  </si>
  <si>
    <t>organizacja seminarium</t>
  </si>
  <si>
    <t>organizacja seminariów</t>
  </si>
  <si>
    <t>organizacja seminarium informacyjnego z warsztatami połączonego z wizytą studyjną
publikacja w formie elektronicznej</t>
  </si>
  <si>
    <t>szkolenia połączone z wyjazdem studyjnym
przygotowanie filmu edukacyjnego</t>
  </si>
  <si>
    <t>Prezentacja wysokiej jakości wyrobów ekologicznych oraz produktów rękodzielniczych pochodzących z obszarów wiejskich Polski, ich historii, ich pochodzenia i tradycji wyrobu oraz prezentacja potencjału turystyczno - wypoczynkowego gospodarstw agroturystycznych podczas Targów GASTROFOOD w dniach 06-06.11.2015 r. w Krakowie.
Promocja wiejskich produktów ekologicznych oraz bazy agroturystycznej na rynku, zwiększenie konkurencyjności i sprzedaży polskich produktów ekologicznych i rękodzielniczych, rozpowszechnienie wiedzy na temat oferty polskich producentów z obszarów wiejskich.</t>
  </si>
  <si>
    <t>Informowanie uczestników o utrzymaniu i tworzeniu nowych miejsc pracy na istniejących obiektach sportowych na obszarach wiejskich. 
Przekazanie informacji o najlepszych przykładach stworzenia obiektów sportowych, a co najważniejsze ich utrzymanie i zatrudnienie na nich lokalnych mieszkańców.</t>
  </si>
  <si>
    <t>Przeszkolenie 60-80 osób w zakresie podnoszenia efektywności wykorzystania bazy turystycznej.
Podniesienie poziomu wiedzy i wzrost kompetencji wśród maks. 80 uczestników projektu w zakresie promowania turystyki, zwiększania atrakcyjności turystycznej terenów wiejskich a także promowanie zdrowego stylu życia na wsi.
Zaktywizowanie społeczności lokalnej w zakresie pozyskiwania dodatkowych źródeł finansowania na zwiększenie atrakcyjności oferty turystycznej.</t>
  </si>
  <si>
    <t>Zorganizowanie 1 Akademickiego Forum Rozwoju Obszarów Wiejskich, uczestnictwo 80 osób (na podstawie listy obecności).
Rozdysponowanie 80 zestawów informacyjno - promocyjnych PROW 2014-2020.
Zwiększenie udziału zainteresowanych stron w realizacji działań PROW 2014-2020.
Promocja działań PROW 2014-2020.</t>
  </si>
  <si>
    <t>Liczba operacji: 1
Wartość operacji &lt; 30 000 (EUR)
1 wyjazd studyjny zagraniczny</t>
  </si>
  <si>
    <t>Przekazanie informacji społeczeństwo na temat zapomnianej w Polsce, aczkolwiek powoli odradzającej się sztuce staropolskich alkoholi. Poprzez rozwój tej branży można z powodzeniem stworzyć i utrzymać nowe miejsca pracy na obszarach wiejskich oraz odrodzić staropolskie marki polskich alkoholi regionalnych, które mogą z sukcesem konkurować jakością z wielkimi koncernami.</t>
  </si>
  <si>
    <t>handlowcy, właściciele sklepów, hurtowni, dystrybutorzy żywności i importerzy żywności, sieci handlowe, konsumenci oraz sieci biur podróży i restauracji</t>
  </si>
  <si>
    <t>wyjazd studyjny
wizyta na targach ANUGA TASTE THE FUTURE</t>
  </si>
  <si>
    <t>25 przedstawicieli branży ekologicznej produkcji i przetwórstwa z obszarów wiejskich</t>
  </si>
  <si>
    <t>szkolenie</t>
  </si>
  <si>
    <t>60-80 uczestników (przedstawiciele urzędów marszałkowskich, jednostek samorządu terytorialnego, związków i organizacji rolniczych oraz rolnicy - praktycy)</t>
  </si>
  <si>
    <t>60-80 uczestników z woj. lubelskiego, podlaskiego, mazowieckiego, działających w branży turystycznej</t>
  </si>
  <si>
    <t xml:space="preserve">opracowanie materiałów szkoleniowych,
szkolenia z częścią warsztatową,
badania laboratoryjne,
szkolenia informacyjne
</t>
  </si>
  <si>
    <t>opracowanie materiałów informacyjnych dotyczących scalania gruntów</t>
  </si>
  <si>
    <t>organizacja wystawy,
organizacja konferencji,
szkolenia/seminaria,
wydanie broszury i filmu</t>
  </si>
  <si>
    <t>przedstawiciele oświaty oraz inne jednostki zajmujące się oświatą i edukacją</t>
  </si>
  <si>
    <t>seminarium i wyjazd studyjny</t>
  </si>
  <si>
    <t xml:space="preserve">organizacja forum </t>
  </si>
  <si>
    <t>organizacja kongresów</t>
  </si>
  <si>
    <t>880 osób (rolnicy, studenci, uczniowie, lokalni liderzy, samorządowcy, przedstawiciele NGO)</t>
  </si>
  <si>
    <t>organizacja dwudniowych targów</t>
  </si>
  <si>
    <t>57 osób (dyrektorzy szkół rolniczych oraz dyrektor KCER)</t>
  </si>
  <si>
    <t>październik 2015 r.</t>
  </si>
  <si>
    <t xml:space="preserve">produkcja i emisja programów radiowych </t>
  </si>
  <si>
    <t>Organizacja wyjazdu studyjnego dotyczącego realizacji PROW 2007 - 2013 oraz założeń PROW 2014-2020</t>
  </si>
  <si>
    <t>wyjazd studyjny</t>
  </si>
  <si>
    <t>Doskonalenie funkcjonowania 17 jednostek doradztwa rolniczego w zakresie: zwiększania rentowności gospodarstw i podniesienia ich konkurencyjności, upowszechniania rolnictwa ekologicznego, przetwórstwa rolno - spożywczego i marketingu, 
ułatwianie transferu wiedzy i innowacji w rolnictwie oraz na obszarach wiejskich, 
identyfikacja i analiza możliwych do przeniesienia dobrych praktyk w zakresie rozwoju obszarów wiejskich w kontekście wdrażania PROW 2014-2020</t>
  </si>
  <si>
    <t>Poprawa efektywności funkcjonowania 17 jednostek doradztwa rolniczego, 
podniesienie wiedzy i umiejętności 30 osób poprzez identyfikację możliwych do przeniesienia dobrych praktyk w zakresie rozwoju obszarów wiejskich w kontekście wdrażania PROW 2014-2020, ze szczególnym uwzględnieniem działań: transfer wiedzy i działalność informacyjna, usługi doradcze, przetwórstwo i marketing produktów rolnych, współpraca, rolnictwo ekologiczne, 
opracowane materiały szkoleniowe, zawierające co najmniej 5 przykładów promujących PROW 2007-2013 oraz prezentujące obiekty przewidziane do zwiedzania w trakcie wyjazdu, 
w dalszej perspektywie operacja przyczyni się do wzmocnienia w Polsce i rozszerzenia jej oddziaływania na rozwój rolnictwa, obszarów wiejskich i poziom życia mieszkańców wsi.</t>
  </si>
  <si>
    <t>Upowszechniania informacji nt. wsparcia rozwoju młodzieży wiejskiej ze szczególnym uwzględnieniem PROW 2014-2020. Promowanie włączenia zawodowego, edukacyjnego oraz aktywności społecznej młodzieży wiejskiej. Zwiększenie różnorodności obszarów wiejskich poprzez informowanie o możliwościach rozwoju gospodarczego przy wykorzystaniu środków europejskich. Zwiększenie aktywności różnorodnych grup zainteresowań oraz promowanie integracji społecznej mieszkańców wsi. Zwiększenie udziału mieszkańców i przedstawicieli lokalnych grup społecznych we wdrażaniu inicjatyw na rzecz rozwoju obszarów wiejskich.</t>
  </si>
  <si>
    <t>Zorganizowanie jednodniowej konferencji dla 70 osób, podniesienie wiedzy u 70 uczestników z zakresu możliwości rozwoju obszarów wiejskich z wykorzystaniem funduszy europejskich, pobudzenie aktywności pozarolniczej w społecznościach lokalnych, zwiększenie rozwoju kulturalnego, edukacyjnego i gospodarczego mieszkańców obszaru projektowego, wymiana doświadczeń pomiędzy uczestnikami konferencji, podniesienie wiedzy z zakresu wielofunkcyjnego rozwoju obszarów wiejskich</t>
  </si>
  <si>
    <t>Zapoznanie uczestników z pojęcie "zagroda edukacyjna", promowanie dobrych praktyk związanych z działalnością zagród edukacyjnych, zachęcanie uczestników do zakładania "zagród edukacyjnych", podniesienie kwalifikacji uczestników w zakresie tworzenia, finansowania oraz działania "zagród edukacyjnych", rozwój obszarów wiejskich poprzez inicjowanie działań związanych z zakładaniem "zagród edukacyjnych", co pozwoli młodym ludziom pozostać na wsi, a ponadto sprawi, że tereny wiejskie będą chętniej odwiedzane przez turystów</t>
  </si>
  <si>
    <t>Zorganizowanie 3-dniowego wyjazdu szkoleniowo - studyjnego dla 30 uczestników z pow. częstochowskiego, w skład którego wchodzić będą: szkolenia z zakresu "Zagród edukacyjnych", wizyta studyjna w gospodarstwie posiadającym zagrodę edukacyjną, zajęcia warsztatowe nastawione na samodzielne tworzenie programów edukacyjnych w zagrodach. Zapoznaje 30 uczestników z pojęciem "zagrody edukacyjne", jej funkcjonowaniem oraz podniesienie kwalifikacji uczestników w zakresie tworzenia, finansowania oraz działania "zagród edukacyjnych".
Kształtowanie u 30 uczestników umiejętności samodzielnego tworzenia scenariuszy zajęć w "zagrodach edukacyjnych".
Rozwój obszarów wiejskich poprzez inicjowanie działań związanych z zakładaniem "zagród edukacyjnych, co pozwoli młodym ludziom pozostać na wsi, a ponadto sprawi, że tereny wiejskie będą chętniej odwiedzane przez turystów.</t>
  </si>
  <si>
    <t>Realizacja operacji powinna przyczynić się m.in. Do
-zainspirowania uczestników szkolenia do przekazywania wiedzy na temat ekonomii społecznej i jej korzyści wśród osób bezrobotnych oraz do podejmowania działań mobilizujących ich do uruchomienia działalności w tym zakresie,
- zaktywizowania i zachęcania do współpracy wśród przedstawicieli samorządów lokalnych, powiatowych urzędów pracy, lokalnych grup działania i doradców z terenów wiejskich na których występuje znaczący problem  z bezrobociem</t>
  </si>
  <si>
    <t>220 przeszkolonych uczestników, 18 godzin dydaktycznych zajęć teoretycznych i praktycznych warsztatowych, poprawa kompetencji mieszkańców wsi w zakresie prowadzenia usług edukacyjnych, podniesienie poziomu usług edukacyjnych w zagrodach, wzrost liczny zagród edukacyjnych</t>
  </si>
  <si>
    <t xml:space="preserve">Kompetentne prowadzenie działań promocyjnych i doradztwa dla wysokiej jakości realizowanych operacji przez przedstawicieli poinformowanego społeczeństwa o polityce rozwoju obszarów wiejskich i wsparciu finansowym w ramach PROW 2014-2020
Zapoznanie uczestników z możliwościami uzyskania wsparcia z PROW 2014-2020 na realizację projektów służących zrównoważonemu rozwojowi obszarów wiejskich oraz zidentyfikowanie czynników wpływających pozytywnie i negatywnie na absorbcję środków z PROW 2014-2020
Identyfikacja zainteresowania ze strony doradców rolnych oraz uwarunkowań skutecznego wsparcia potencjalnych beneficjentów PROW 2014-2020 dla podejmowania inicjatyw w zakresie rozwoju obszarów wiejskich, w tym kreowania miejsc pracy na terenach wiejskich.
Popularyzacja założeń polityki rozwoju obszarów wiejskich oraz PROW 2014-2020, a także wsparcie dla doradców rolnych w procesie doradztwa dla wnioskodawców planujących skorzystać ze środków Programu
Spopularyzowanie wyzwań, jakie stoją przez obszarami wiejskimi w nowej perspektywie programowej UE oraz polityki rozwoju obszarów wiejskich, a także zagadnień związanych z uwarunkowaniami skutecznej absorbcji środków dla zrównoważonego rozwoju obszarów wiejskich z PROW 2014-2020. </t>
  </si>
  <si>
    <t>Liczba uczestników seminarium internetowego  -50,
liczba sesji audytoryjno - promocyjnych - 50,
liczba uczestników sesji audytoryjno-promocyjnych - 1000,
liczba wypełnionych ankiet sondażowych przez rolników i przedsiębiorców - 750,
liczba wypełnionych ankiet sondażowych przez doradców rolnych - 300,
liczba zidentyfikowanych urządzeń odbierających sygnał internetowy w trakcie wirtualnej sesji audytoryjnej podsumowującej operację - 1000 
Wskaźniki efektów po realizacji operacji:
Liczba pobrań Publikacja w formie e-book na temat: "Z doradcami rolnymi skuteczna absorbcja wsparcia dla zrównoważonego rozwoju obszarów wiejskich (zgodnie z założeniami PROW 2014-2020) - 2000.
Liczba pobrań wideo sprawozdania z przebiegu wirtualnej sesji audytoryjnej podsumowującej operację - 300.
Jako długofalowy efekt zakłada się wzrost zainteresowania rolników i przedsiębiorców aplikowaniem o wsparcie w ramach PROW 2014-2020 oraz wzrostem zainteresowania doradców publicznych jednostek doradztwa rolniczego udzielaniem skutecznego doradztwa potencjalnym wnioskodawcom o wsparcie z PROW 2014-2020.</t>
  </si>
  <si>
    <t xml:space="preserve">Dotarcie do potencjalnych beneficjentów PROW 2014-2020 z obszarów słabo zurbanizowanej Polski środkowo - wschodniej.
Zdefiniowanie problemów grupy celowej pozwoli na prezentację nowych propozycji jakie zawiera PROW 2014-2020, dzięki czemu zostanie dokonany wiarygodny transfer wiedzy o innowacjach w rolnictwie i leśnictwie oraz obszarach wiejskich. Treści zawarte w audycjach radiowych, wsparte przez możliwość swobodnego i nieograniczonego dostępu poprzez portal internetowy, przyczynią się do promocji włączenia społecznego.
Podawane w nich przykłady i informacje będą miały za zadanie przekazanie wiedzy jak można doprowadzić do zmniejszenia ubóstwa oraz wesprzeć rozwój gospodarczy na obszarach wiejskich.
Edukacja poprzez pokazywanie pozytywnych wzorców, docieranie ze szczegółowymi rozwiązaniami problemów wpłyną na zwiększenie udziału zainteresowanych stron we wdrażaniu inicjatyw na rzecz rozwoju obszarów wiejskich.
Program przyczyni się do podniesienia wiedzy potencjalnych beneficjentów o polityce rozwoju obszarów wiejskich i wsparciu finansowym.
Przedstawiając konkretne pomysły i opisując ich realizację program podniesie świadomość mieszkańców o szeroko rozumianych innowacjach w rolnictwie, produkcji żywności oraz leśnictwie i przyczyni się do aktywizacji mieszkańców wsi na rzecz podejmowania inicjatyw w zakresie rozwoju obszarów wiejskich, w tym kreowania miejsc pracy na terenach wiejskich.
</t>
  </si>
  <si>
    <t xml:space="preserve">Aktywizacja mieszkańców wsi, zwłaszcza środowiska wikliniarskiego i plecionkarskiego.
Przekazanie rzemiosła jako części niematerialnego dziedzictwa kultury wspólnego dla ludzi na całym świecie, a także rynku, który może generować dochód dla przedstawicieli świata kultury.
Wymiana informacji, doświadczeń, kontaktów, zaplanowanie wspólnych działań, popularyzacja rzemiosła, promocja osiągnięć plecionkarzy. Zaprezentowanie kultury i dziedzictwa polskiego plecionkarstwa.
 </t>
  </si>
  <si>
    <t>Realizacja forum pozwoli na spotkanie i wymianę doświadczeń ponad 250 osób. Realizacja 8 godz. Wykładów oraz organizacja stoisk konsultacyjnych (8 godz. Konsultacji) z wykładowcami. 
Panel dyskusyjny - 3 godz.
Podczas dyskusji wypracowane zostaną plany na przyszłość, wspólne działania, dokonana zostanie wymiana doświadczeń i dobrych praktyk. Pomogą one przygotować wizję współpracy środowiska w latach kolejnych. Określić kierunki rozwoju w społeczeństwie lokalnym.</t>
  </si>
  <si>
    <t xml:space="preserve">Diagnoza i analiza struktur organizacyjnych funkcjonujących w obszarze turystyki wiejskiej, przekazanie doświadczeń i dobrych praktyk współpracy w rozwoju turystyki wiejskiej na poziomie lokalnym, regionalnym i krajowym. </t>
  </si>
  <si>
    <t>Zidentyfikowanie grupy podmiotów w ramach dobrowolnego, nieformalnego zrzeszenia się i stawiając sobie wspólny cel, którym będzie opracowanie i realizacja strategii promocji tworzenie warunków lepszej sprzedaży produktów polskiej turystyki wiejskiej w kraju i zagranicą - na co składa się między innymi tworzenie markowych produktów turystyki wiejskiej i ich komercjalizacja - działanie na rzecz efektywniejszego wykorzystania potencjału obszaru produktowego w regionie, upowszechnianie standardów wiejskiej bazy recepcyjnej i jakości świadczonych usług, promocja wypoczynku na wsi, a także wymiana doświadczeń i opracowanie na tej podstawie dobrych praktyk tworzenia ofert i obsługi klientów.</t>
  </si>
  <si>
    <t xml:space="preserve">Pomoc w sprecyzowaniu koniecznych działań, które muszą zrealizować mieszkańcy lub/i władze samorządowe wsi, aby ta spełniła warunki uczestnictwa w SNW. 
Uporządkowanie wiedzy o potencjale wsi.
Promowanie włączenia społecznego do opracowania Planu Działania SNW poprzez szkolenia, doradztwo, warsztaty i dyskusje.
Zwiększenie udziału zainteresowanych stron we wdrażaniu inicjatyw na rzecz rozwoju wsi.
Ukazanie wartości tkwiących w walorach wsi.
Informowanie mieszkańców i samorządu o możliwych kierunkach dalszego rozwoju wsi, uwzgledniający jej istniejący potencjał.
Zainicjowanie wśród mieszkańców wsi chęci do podejmowania inicjatyw w zakresie rozwoju wsi.
Promocja zrównoważonego rozwoju wsi poprzez opiniowanie proponowanych przez mieszkańców i władze samorządowe działań mających ostatecznie utworzyć Plan Działania SNW
</t>
  </si>
  <si>
    <t>Stworzenie przy współpracy uczestników szkoleń i ekspertów pierwszych wersji Planów Działania niezbędnych dla dalszych starań miejscowości o ich włączenie do SNW.
Długofalowym efektem będzie realizacja kolejnego etapu w tworzeniu SNW w Polsce.</t>
  </si>
  <si>
    <t>Podniesienie jakości usług w turystyce wiejskiej w tym agroturystyce poprzez wypracowanie nowoczesnych narzędzi promocji.
Podniesienie jakości i rozbudowa oferty gospodarstw agroturystycznych, zwiększenie efektywności działań marketingowych oraz budowanie współpracy i wspólnej promocji.</t>
  </si>
  <si>
    <t>użytkownicy Internetu</t>
  </si>
  <si>
    <t>Liczba pobrań aplikacji oraz zapytań o termin. Zakłada się, że rocznie nastąpi 1000 pobrań aplikacji oraz 2000 zapytań o termin.
Zwiększenie zainteresowania turystyką wiejską, zwiększenie liczby turystów korzystających z oferty agroturystycznej, wzrost dochodów osiąganych przez gestorów bazy turystycznej na wsi, wydłużenie pobytu na wsi przez turystów poprzez umożliwienie dostępu do wiedzy o istniejących atrakcjach i imprezach, promocja dotychczas nieznanych dla turystów regionów Polski, wyrównanie się różnic pomiędzy poziomem życia na obszarach wiejskich i miejskich.</t>
  </si>
  <si>
    <t xml:space="preserve">liczba seminariów 3-dniowych - 6
liczba uczestników - 180
Liczba organizacji pozarządowych, z których rekrutowani będą uczestnicy - co najmniej 30
Liczba zestawów seminaryjnych - 200
Podniesienie poziomu wiedzy i wzrost kompetencji wśród 180 uczestników projektu w zakresie zachowania i wykorzystania zasobów kultury materialnej i niematerialnej wsi do aktywizacji mieszkańców oraz planowania i realizacji przedsięwzięć z zakresu ochrony i rewitalizacji krajobrazu kultury materialnej i niematerialnej w ramach PROW 2014-2020.
Upowszechnianie wśród 180 uczestników projektu dobrych praktyk kobiecych organizacji pozarządowych działających na rzecz wspierania zrównoważonego rozwoju obszarów wiejskich, zwłaszcza w zakresie ochrony i rewitalizacji krajobrazu kultury materialnej i niematerialnej polskiej wsi oraz ochrony i zachowania środowiska przyrodniczego i bioróżnorodności.
Do długofalowych efektów realizacji projektu należy zaliczyć wzrost możliwości rozwoju kobiecych organizacji pozarządowych przy wykorzystaniu środków finansowych z PROW 2014-2020 oraz bardziej świadome uczestnictwo w realizacji polityki zrównoważonego rozwoju obszarów wiejskich. </t>
  </si>
  <si>
    <t>Rozpowszechnienie wiedzy na temat rozwoju przedsiębiorczości na obszarach wiejskich w oparciu o kreatywność społeczności lokalnych oraz możliwości jej wspierania ze środków pomocowych. Tworzenie nowych przedsiębiorstw, nowych miejsc p[racy. Projekt ma za zadanie zaprezentować kreatywne formy rozpoczynania działalności gospodarczej w polskich warunkach, z uwzględnieniem aktualnych rozwiązań prawnych, gospodarczych na obszarach wiejskich. 
Przeciwdziałanie bezrobociu na obszarach wiejskich poprzez dywersyfikację kreatywnych form rozwoju przedsiębiorczości na tych obszarach. 
Celem dodatkowy projektu jest informowanie o możliwościach pozyskania wsparcia na rozpoczęcie, rozwój działalności gospodarczej ze szczególnym uwzględnieniem środków pomocowych z UE.</t>
  </si>
  <si>
    <t>Przeszkolenie 45 uczestników, (pracowników WODR, LGD oraz stowarzyszeń) z zakresu przedsiębiorczości, kreatywności w różnicowaniu działalności gospodarczej na obszarach wiejskich. Docelowo przekazywanie zdobytej wiedzy mieszkańcom obszarów wiejskich w ramach wykonywanej przez uczestników szkolenia pracy zawodowej.</t>
  </si>
  <si>
    <t>Podniesienie jakości realizacji Programu poprzez propagowanie dobrych praktyk rolniczych i środowiskowych na obszarach wiejskich co przyczyni się do zwiększenia populacji pszczół oraz poprawy ich zdrowotności. 
Upowszechnianie wiedzy na temat roli pszczół w służbie człowieka, możliwościach zdrowotnych wykorzystania produktów pszczelich a także propagowanie zdrowej, naturalnej żywności pochodzącej z produktów wytwarzanych przez pszczoły.
W realizacji zamierzonych celów będzie wykorzystany film, który będzie służył upowszechnianiu wiedzy w zakresie hodowli i ochrony pszczół.</t>
  </si>
  <si>
    <t>Wskaźniki natychmiastowe:
- przeszkolenie 81 osób z zakresu wiedzy o pszczelarstwie,
- wydanie 1000 szt. Płyt DVD z filmem edukacyjnym "Dbajmy o pszczoły" oraz przekazanie ich do podmiotów zgodnie z listą dystrybucyjną.
Efekty długofalowe:
- zwiększenie zainteresowania prowadzeniem pasiek oraz wzrost liczby rodzin pszczelich w kraju,
- podniesienie świadomości wśród osób odpowiedzialnych za ochronę pszczół oraz zacieśnienie wymiany informacji o wykonywaniu zabiegów chemicznych między rolnikami i pszczelarzami,
-zwiększenie świadomości promocji pszczelarstwa przez LGD,
- osiągnięcie 20 000 odsłon filmu w okresie 12 m-ce na portalu na kanale YouTube.</t>
  </si>
  <si>
    <t>organizacja stoiska wystawienniczego konferencja</t>
  </si>
  <si>
    <t>Zwrócenie uwagi na wysokiej jakości produkty ekologiczne i rękodzielnicze produkowane na obszarach wiejskich, wyróżniające się historią pochodzenia i tradycją oraz na znakomite usługi wypoczynkowe oferowane przez gospodarstwa agroturystyczne a w wyniku tego rozszerzenie wiedzy potencjalnych kontrahentów i konsumentów.
Zwiększenie popytu na usługi i produkty wiejskie, zwiększenie konkurencyjności wyrobów z polskich wsi.</t>
  </si>
  <si>
    <t>Wymiana doświadczeń oraz wiedzy z zakresu uprawy, przetwórstwa i konkurencyjności żywności ekologicznej pomiędzy mieszkańcami obszarów wiejskich z Polski i Niemiec.
Promowanie i rozwój przedsiębiorczości na obszarach wiejskich woj. mazowieckiego, ze szczególnym uwzględnieniem uprawy, produkcji i przetwórstwa żywności ekologicznej, poznanie dobrych praktyk w Niemczech, poznanie innowacyjnych i nowych technologii uprawy, produkcji i przetwórstwa, budowania konkurencyjności oraz roli nauki i współpracy w transferze wiedzy i innowacji, przedstawienie przykładów dywersyfikacji obszarów wiejskich , m.in. uprawy owoców i warzyw oraz przetwórstwa jako działania wspólnego na obszarach wiejskich.
Poznanie sposobów aktywizacji społeczności lokalnych i angażowanie w podejmowanie działania na obszarach zależnych od rolnictwa.</t>
  </si>
  <si>
    <t>Docelowo 45 uczestnikom projektu zostanie przekazana informacja na temat lokalnej aktywności sportowej i społecznej, wykorzystania lokalnych zasobów sportowych i animacyjnych. Wiedza ta ma być przekazywana pozostałym lokalnym animatorom sportowym.</t>
  </si>
  <si>
    <t>Ukazanie korzystnych efektów powiązania i współpracy obszarów wiejskich z jednostki samorządu terytorialnego, które wdrażając szeroki wachlarz instrumentów finansowych pozytywnie oddziałują na rozwój gospodarczy tychże obszarów. 
Informowanie społeczeństwa i potencjalnych beneficjentów o polityce rozwoju obszarów wiejskich i o możliwościach finansowania poprzez zwieńczenie operacji publikacją pokonferencyjną  wraz z nadaniem numeru Międzynarodowego Znormalizowanego Numeru Książki ISBN,</t>
  </si>
  <si>
    <t>Efekt natychmiastowy:
popularyzacja i poszerzenie wiedzy na temat udziału samorządu terytorialnego w procesie rozwoju gospodarczego obszarów wiejskich wśród 60-80 uczestników konferencji. Powstanie konkluzji w wyniku merytorycznych wystąpień i dyskusji na temat 25 lat doświadczeń samorządu terytorialnego w procesie rozwoju gospodarczego obszarów wiejskich. Wymiana poglądów oraz analiza omawianego okresu wraz z przedstawieniem nowych wyzwań oraz wypracowanie rekomendacji i wniosków de lege ferenda.
Efekty długofalowe:
Powstanie monografii poświęconej tematyce Konferencji służącej rozwoju wiedzy o PROW, będącej jednocześnie promocją ideę zrównoważonego rozwoju obszarów wiejskich, udostępnionej w 55 bibliotekach na terenie kraju oraz w bibliotece Dyrekcji Generalnej ds. Rolnictwa i Rozwoju Obszarów Wiejskich Unii Europejskiej w Brukseli.</t>
  </si>
  <si>
    <t>Popularyzacja sprawdzonych przedsięwzięć kulturalno - sportowych podnoszących turystyczną atrakcyjność regionu poprzez wskazywanie istniejącego w regionie potencjału do rozwoju nowych obszarów aktywności społeczności wiejskiej.
Wzrost kompetencji w zakresie planowania i realizacji przedsięwzięć z zakresu turystyki wiejskiej oraz wykorzystanie potencjału regionu dla rozwoju turystyki i wskazania na wielorakie możliwości spędzania wolnego czasu.
Zmiana wizerunku wsi i postrzeganie jej jako atrakcyjnego obszaru dającego różne możliwości rekreacji, uprawiania sportu, aktywnego wypoczynku, miejsca rozwijania zainteresowań i pasji.</t>
  </si>
  <si>
    <t>Włączenie społeczne, zmniejszenie ubóstwa oraz rozwój gospodarczy na obszarach wiejskich.
Aktywizacja lokalnych społeczności do udziału w kongresach i promocja programów ich dotyczących.</t>
  </si>
  <si>
    <t xml:space="preserve">Ułatwienie transferu wiedzy na rolnictwie na rzecz rozwoju obszarów wiejskich.  AFROW poprzez swój program ma poruszyć nowe zagadnienia, pozwalające  jeszcze lepiej w sposób zrównoważony rozwijać polskie rolnictwo. Dobre praktyki i nowe innowacyjne rozwiązania mogą się przyczynić do efektywniejszego i sprawniejszego wdrażania działań PROW 2014-2020 </t>
  </si>
  <si>
    <t>szkolenia z częścią warsztatową - 80 osób (przedstawiciele podmiotów prowadzących przetwórstwo mięsa)
szkolenia informacyjne - 150 osób</t>
  </si>
  <si>
    <t>Przeszkolenie 80 osób prowadzących działalność przetwórstwa mięsa na szkoleniach z częścią warsztatową oraz 150 osób na szkoleniach informacyjnych z wykorzystaniem wyników badań wyrobów wyprodukowanych w trakcie szkoleń warsztatowych oraz prezentacją technik i parametrów wędzenia tradycyjnego.
Zwiększenie liczby przetworów mięsnych wędzonych tradycyjnie, trafiających na rynek, spełniających normy zawartości WWA.
Wskazanie dobrych praktyk dotyczących wędzenia żywności pochodzenia zwierzęcego przy wykorzystaniu drewna, które zapewnią możliwie najniższy do osiągnięcia poziom zanieczyszczeń WWA, który nie będzie przekraczał norm ustawowych i tym samym w okresie długofalowym rozwiąże problemy małych zakładów produkujących wyroby tradycyjne ze spełnieniem wymaganych prawem norm w zakresie pozostałości WWA.</t>
  </si>
  <si>
    <t>Ułatwienie transferu wiedzy z zakresu polityki obszarów wiejskich wśród ludności wiejskiej oraz uświadomienie i poinformowanie mieszkańców o pozytywnych efektach płynących z realizacji procesu scalania gruntów, dzięki promowaniu tego zabiegu.
Aktywizacja mieszkańców wsi i zwiększenie udziału zainteresowanych stron w realizacji inicjatyw przyczyniających się do realizacji polityki zrównoważonego i wielofunkcyjnego rozwoju obszarów wiejskich, co skutkować będzie zwiększona liczbą wniosków o wszczęcie postepowania scaleniowego, niezbędnego w skali kraju dla poprawy struktury gospodarstw rolnych.
Długoterminowym efektem będzie poprawa jakości życia ludności obszarów wiejskich, poprawa efektywności i dochodowości gospodarstw rolnych oraz zachowanie walorów przyrodniczo - krajobrazowych obszarów wiejskich oraz ich bioróżnorodności, a także realizację polityki wielofunkcyjnego i zrównoważonego rozwoju obszarów wiejskich.</t>
  </si>
  <si>
    <t>Dostarczenie ludności obszarów wiejskich niektórych gmin pow. Siemiatyckiego materiałów informacyjnych dotyczących procesu scalania gruntów (ok. 625 osób)
Dostarczenie ludności obszarów wiejskich pow. Siemiatyckiego szerokiej, wielokryterialnej i innowacyjnej wiedzy o procesie scalania gruntów, w tym transfer wiedzy na temat pozytywnych efektów procesu scalania gruntów przyczyniających się do zrównoważonego rozwoju obszarów wiejskich.
Wypromowanie wśród ludności obszarów wiejskich powiatu siemiatyckiego scalania gruntów, jako procesu realizującego politykę zrównoważonego rozwoju obszarów wiejskich, a także wzmocnienie świadomości mieszkańców o możliwości podjęcia inicjatyw lokalnych związanych z wszczęciem postepowania scaleniowego.
Realizacja operacji daje szansę na aktywizację lokalnej ludności i zwiększenie jej zainteresowania zabiegami scalania gruntów w przyszłości, a co za tym idzie zwiększeniem powierzchni obszarów scalonych w powiecie oraz rozwojem gospodarczym i poprawą dochodowości gospodarstw rolnych, podniesieniem jakości życia i pracy ludności wiejskiej, dywersyfikacją działalności ekonomicznej mieszkańców oraz zwiększeniem wielofunkcyjnego potencjału obszarów wiejskich.</t>
  </si>
  <si>
    <t>Promocja zrównoważonego rozwoju obszarów wiejskich poprzez przeprowadzenie kompleksowej kampanii promocyjno - informacyjnej z zakresu identyfikowania i rozpowszechniania najlepszych praktyk w realizacji projektów dotyczących zachowania i ochrony dziedzictwa kulturowego polskiej wsi oraz zachowania środowiska i krajobrazu przyrodniczego i bioróżnorodności.</t>
  </si>
  <si>
    <t>Udział 70 osób w konferencji i wystawie inaugurującej projekt,
Przeszkolenie 70 osób z zakresu zrównoważonego rozwoju obszarów wiejskich,
Publikacja broszury informacyjnej promującej dobre praktyki rozwoju obszarów wiejskich.
Podniesienie świadomości mieszkańców obszarów wiejskich,
Wzrost aktywności mieszkańców obszarów wiejskich.
Rozwój przedsiębiorczości na obszarach wiejskich.
Podniesienie jakości życia mieszkańców obszarów wiejskich.
Trwały i zrównoważony rozwój obszarów wiejskich.</t>
  </si>
  <si>
    <t xml:space="preserve">wydanie i dystrybucja publikacji w j. polskim (500 szt.) i angielskim (50 szt.)
</t>
  </si>
  <si>
    <t>Monografia wieloautorska "Przedsiębiorczość uczącej się młodzieży wiejskiej" - 500 egz. w j. polskim i 50 egz. w j. angielskim.
1 wydana publikacja w formie monografii w j. polskim, 1 wydana publikacja w formie monografii w j. angielskim, 1 publikacja w formie elektronicznej PDF w j. polskim, 1 publikacja w formie elektronicznej w j. angielskim, 1 podstrona na stronie www Wnioskodawcy, 1 profil na portalu społecznościowym służącym upowszechnianiu wyników.</t>
  </si>
  <si>
    <t>Promocja podstaw ekologicznych (dotyczących odnawialnych źródeł energii - OZE) jako jednego ze stymulatorów aktywności rolniczej/pozarolniczej (m.in.. Dotyczącej rozwoju wszelkich form turystyki) na terenach wiejskich.
Upowszechnianie wiedzy dotyczącej źródeł finansowania OZE na terenach wiejskich ze środków UE i idących za zastosowaniem OZE innowacji w aktywnościach podejmowanych na terenach wiejskich (czyli promowanie efektywnego gospodarowania zasobami i wspieranie przechodzenia w sektorach rolnym, spożywczym i leśnym na gospodarkę niskoemisyjną i odporną na zmianę klimatu).
Zwiększenie udziału zainteresowanych stron we wdrażaniu inicjatyw na rzecz rozwoju obszarów wiejskich, informowanie społeczeństwa i potencjalnych beneficjentów o polityce rozwoju obszarów wiejskich i wsparciu finansowym oraz promowanie innowacji w rolnictwie, produkcji żywności i w leśnictwie.</t>
  </si>
  <si>
    <t>W ramach projektu planuje się zorganizowanie targów z udziałem 15 wystawców oraz odwiedziny około 5 tysięcy osób w pobliżu Rynku Krakowskiego.</t>
  </si>
  <si>
    <t>8 audycji (około 25 minut każda)
Produkcja i emisja na antenie Katolickiego Radia Podlasie oraz portalu www.podlasie24.pl 8 specjalnych programów radiowych.
Wzrost liczby osób poinformowanych o polityce rozwoju obszarów wiejskich.
Efekt długofalowy: Możliwość pozyskania nowych beneficjentów.</t>
  </si>
  <si>
    <t>potencjalni beneficjenci PROW 2014-2020</t>
  </si>
  <si>
    <t>potencjalni beneficjenci PROW 2014-2020, ogół społeczeństwa</t>
  </si>
  <si>
    <t>18 audycji radiowych (po 3 minuty każdy)
Wzrost liczby osób poinformowanych o polityce rozwoju obszarów wiejskich. Słuchalność audycji. Możliwość pozyskania nowych beneficjentów.</t>
  </si>
  <si>
    <t>6000 sztuk kalendarzy
Natychmiastowym efektem operacji będzie przekazanie 6000 sztuk kalendarzy odbiorcom bezpośrednim, czyli poinformowanie społeczeństwa i potencjalnych beneficjentów o polityce rozwoju obszarów wiejskich i o możliwościach finansowania. 
W wyniku użytkowania kalendarzy informacje o najlepszych praktykach i projektach zrealizowanych w ramach Programu Rozwoju Obszarów Wiejskich na lata 2007-2013 oraz o możliwościach, jakie oferuje Program Rozwoju Obszarów Wiejskich na lata 2014-2020, w kontekście wsparcia turystyki wiejskiej, będą utrwalane przez co najmniej 12 miesięcy. Ponadto w odniesieniu do kalendarzy ściennych przekaz informacyjny jako efekt synergii będzie mieć miejsce wobec pośrednich odbiorców kalendarzy np. osób odwiedzających, interesariuszy itp.</t>
  </si>
  <si>
    <t>Przeszkolenie w zakresie działań Programu Rozwoju Obszarów Wiejskich 2014-2020 celem przekazania informacji do uczniów - potencjalnych beneficjentów programu. 
Przeszkolenie w zakresie zdobywania kwalifikacji zawodowych przez uczniów szkół. 
Przeszkolenie w zakresie wsparcia dla działań kształcenia zawodowego i nabywania umiejętności oraz wsparcia dla projektów demonstracyjnych i działań informacyjnych. 
Prezentacja projektów realizowanych w ramach PROW 2007-2013</t>
  </si>
  <si>
    <t>Plan Operacyjny w zakresie SIR na lata 2014-2015 będzie realizowany w okresie: od lipca 2015 roku do grudnia 2015 roku</t>
  </si>
  <si>
    <t>Wskaźnik monitorowania realizacji operacji</t>
  </si>
  <si>
    <t>Budżet</t>
  </si>
  <si>
    <t>OPERACJE REALIZOWANE NA POZIOMIE KRAJOWYM</t>
  </si>
  <si>
    <t>3; 4</t>
  </si>
  <si>
    <t>Sieć na rzecz innowacji w rolnictwie i na obszarach wiejskich sposoben na zapewnienie zrównoważonego i inteligentnego rozwoju polskiej wsi</t>
  </si>
  <si>
    <t xml:space="preserve">zaktywizowanie i zachęcenie do współpracy potencjalnych partnerów SIR w celu efektywnej wymiany wiedzy i doświadczeń dotyczących innowacyjnych rozwiązań oraz do wspólnego opracowywania i wdrażania innowacji w rolnictwie w odpowiedzi na praktyczne, zidentyfikowane potrzeby i problemy;
przedstawienie możliwości wdrażania innowacji w ramach działania „Współpraca” w Programie Rozwoju Obszarów Wiejskich w latach 2014-2020 wśród potencjalnych partnerów SIR, którzy byliby zainteresowani tworzeniem grup operacyjnych na rzecz inno-wacji;
poszerzenie wiedzy pracowników podmiotów zaangażowanych w implementację działania w zakresie tematyki projektów innowacyjnych, tworzenia i funkcjonowania grup operacyjnych na rzecz innowacji, roli brokerów innowacji w organizacji tych grup oraz przygotowanie pracowników tych podmiotów do funkcjonowania w Sieci na rzecz innowacji w rolnictwie i na obszarach wiejskich (SIR);
przedstawienie potencjalnym partnerom SIR przykładów innowacyjnych projektów, technologii i badań w rolnictwie oraz umożliwienie tym samym transferu wiedzy i innowacji
</t>
  </si>
  <si>
    <t>konferencja</t>
  </si>
  <si>
    <t>przedstawiciele:  branzowych organizacji rolnikow, związków zawodowych rolników, samorządu rolniczego, jednostek naukowych oraz badawczo-rozwojowych z obszaru rolnictwa, leśnictwa i produkcji żywności,  instytucji otoczenia biznesu, platform współpracy, klastrów, podmiotow podejmujących tematykę innowacji w rolnictwie, leśnictwie, gospodarce żywnościowej oraz na obszarach wiejskich</t>
  </si>
  <si>
    <t>01.10.2015 - 13.11.2015</t>
  </si>
  <si>
    <t>liczba uczestników konferencji: 75; liczba wypelnionych ankiet ewaluacyjnych: 40; liczba osób/podmiotów deklarujących chęć partnerstwa w SIR: 20</t>
  </si>
  <si>
    <t>OPERACJE REALIZOWANE NA TERENIE WOJEWÓDZTWA DOLNOŚLĄSKIEGO</t>
  </si>
  <si>
    <t>Spotkania informacyjno-aktywizujące w ramach Sieci na rzecz innowacji w rolnictwie i na obszarach wiejskich (SIR) w województwie dolnosląskim</t>
  </si>
  <si>
    <t xml:space="preserve">aktywizacja oraz podniesienie poziomu wiedzy na temat SIR osób zainteresowanych pomocą w tworzeniu   i organizacji grup operacyjnych na rzecz innowacji oraz pomocą w tworzeniu projektów przez grupy operacyjne </t>
  </si>
  <si>
    <t>spotkania informacyjno-aktywizujące (2)</t>
  </si>
  <si>
    <t>pracownicy jednostek doradztwa rolniczego, pracownicy sieci KSOW oraz ich partnerzy, rolnicy, przedsiębiorcy, przedstawiciele jednostek naukowo-badawczych, przedstawiciele LGD</t>
  </si>
  <si>
    <t>15.10.2015 - 30.11.2015</t>
  </si>
  <si>
    <t>liczba uczestników spotkań: 60;   wzrost poziomu wiedzy o KSOW oraz SIR: u 80% uczestników spotkań</t>
  </si>
  <si>
    <t>OPERACJE REALIZOWANE NA TERENIE WOJEWÓDZTWA KUJAWSKO-POMORSKIEGO</t>
  </si>
  <si>
    <t>Innowacje szansą wzrostu konkurencyjności rolnictwa w wojewodztwie kujawsko-pomorskim</t>
  </si>
  <si>
    <t>zapoznanie  uczestników seminarium  z celami, sposobem organizacji i zasadami funkcjonowania Sieci na rzecz innowacji w rolnictwie i na obszarach wiejskich w województwie kujawsko-pomorskim; przedstawienie możliwości  promowania innowacji w rolnictwie, produkcji żywności i w leśnictwie właśnie poprzez SIR; zapoznanie uczestników seminarium ze źródłami finansowania innowacji w rolnictwie oraz zasadami tworzenia partnerstw</t>
  </si>
  <si>
    <t>seminarium</t>
  </si>
  <si>
    <t>przedsiębiorcy, których profil działalności gospodarczej jest otwarty na wszelkie innowacje, rolnicy – odbiorcy innowacji, przedstawiciele uczelni rolniczych, doradcy rolniczy</t>
  </si>
  <si>
    <t>12.10.2015 - 19.11.2015</t>
  </si>
  <si>
    <t>liczba uczestników seminarium: 50</t>
  </si>
  <si>
    <t>Innowacyjne rozwiązania stosowane w wozach paszowych i ich wpływ na efektywność produkcji mleka</t>
  </si>
  <si>
    <t>ułatwienie transferu wiedzy w rolnictwie, promowanie nowoczesnych systemów żywienia bydła w oparciu o TMR przy wykorzystaniu wozów paszowych w innowacyjne rozwiązania do mieszania, ważenia, napełniania i mieszania pasz; nabycie umiejętności praktycznych przez rolników w zakresie innowacyjnych rozwiązań stosowanych w wozach paszowych w przygotowywaniu pasz objętościowych. Poprawa wykorzystania pasz TMR w żywieniu bydla.</t>
  </si>
  <si>
    <t>producenci mleka, doradcy, uczniowie szkół rolniczych, producenci wozow paszowych</t>
  </si>
  <si>
    <t>15.09.2015 - 19.10.2015</t>
  </si>
  <si>
    <t>liczba uczestników szkolenia: 100</t>
  </si>
  <si>
    <t>I Forum Hodowców i Producentów Trzody Chlewnej Kujaw i Pomorza</t>
  </si>
  <si>
    <t>promowanie innowacji w rolnictwie oraz produkcji żywności polegające na wykorzystaniu najnowszych osiągnięć nauki i praktyki w tym: innowacyjne systemy utrzymania i bioasekuracji loch, prosiąt i tuczników; przyjazne dla zwierząt i łatwe w utrzymaniu czystości systemy utrzymania; innowacje w rozrodzie świń; stymulowanie wystąpienia pierwszej i kolejnych rui u loszek; wzmocnienie zewnętrznych objawów rui u loszek pozwalających wykryć najbardziej właściwy moment do przeprowadzenia skutecznej inseminacji, czyli określenie tzw. „odruchu tolerancji lub przyzwolenia”; synchronizacja występowania rui w odpowiednim terminie u loszek. Innowacje w odchowie trzody chlewnej; rezygnacja z kastracji knurów; żywienie świń paszą półpłynną, tzw. „na mokro”; stymulowanie metabolizmu ziołowymi dodatkami paszowymi</t>
  </si>
  <si>
    <t xml:space="preserve">szkolenie </t>
  </si>
  <si>
    <t>doradcy ,rolnicy, grupy producentów żywca wieprzowego, przedstawiciele organizacji branżowych</t>
  </si>
  <si>
    <t>26.10.2015-12.11.2015</t>
  </si>
  <si>
    <t>Seminarium - Innowacyjne technologie w uprawie i ochronie rzepaku ozimego</t>
  </si>
  <si>
    <t>zapoznanie rolników oraz doradców z możliwościami wykorzystania nowoczesnych – innowacyjnych rozwiązań technologicznych w produkcji rzepaku ozimego – porównanie systemów ochrony, opartych na różnych substancjach aktywnych zawartych w środkach ochrony roślin warunkujących prawidłowy wzrost i rozwój rzepaku ozimego w okresie jesiennym; wskazanie rolnikom możliwości reagowania na problemy związane występowaniem agrofa-gów na plantacji rzepaku – monitoring, lustracje i podejmowanie na ich podstawie decyzji o walce z agrofagiem zgodnie z zasadami integrowanej ochrony roślin; dobór odmian do niesprzyjających  warunków atmosferycznych, które często pojawiają się w regionie województwa kujawsko-pomorskiego oraz sposób i gęstość wysiewu; zapoznanie rolników oraz doradców z możliwościami już istniejących innowacyjnych rozwią-zań w zakresie systemów wspomagania decyzji w ochronie roślin przed patogenami</t>
  </si>
  <si>
    <t>doradcy, rolnicy</t>
  </si>
  <si>
    <t>12.10.2015 - 04.11.2015</t>
  </si>
  <si>
    <t>liczba uczestników szkolenia: 80</t>
  </si>
  <si>
    <t>Wykorzystanie krajowych źródeł białka w żywieniu trzody chlewnej jako alternatywa dla śruty sojowej</t>
  </si>
  <si>
    <t xml:space="preserve">zachęcenie rolników do  innowacyjnych metod żywienia trzody chlewnej, zachęcanie rolników do zwiększenia upraw roślin bobowatych, wskazanie rolnikom możliwości wykorzystania roślin bobowatych w żywieniu zwierząt gospodarskich, promowanie wśród konsumentów wysokiej jakości mięsa wieprzowego, wolnego od GMO </t>
  </si>
  <si>
    <t>27.10.2015 - 02.12.2015</t>
  </si>
  <si>
    <t>liczba uczestników operacji: 50</t>
  </si>
  <si>
    <t>Seminarium"Polowa pojemność wodna gleb i integrowana ochrona to główne problemy wzrostu plonowania zbóż - podejmij innowacyjne działania"</t>
  </si>
  <si>
    <t xml:space="preserve">zapoznanie rolników z możliwościami wykorzystania nowoczesnych – innowacyjnych rozwiązań technologicznych w produkcji zbóż – porównanie różnych systemy produkcji – bezorkowy, tradycyjny; wskazanie rolnikom możliwości reagowania na problemy związane z brakiem opadów (powtarzające się susze) poprzez wykorzystanie innowacyjnych rozwiązań organizacyjnych, technicznych i technologicznych służących poprawie polowej pojemności wodnej gleb; zachęcenie rolników do wykorzystywania monitoringów w zakresie suszy jako narzędzia w produkcji zbóż; zapoznanie rolników z możliwościami już istniejących innowacyjnych rozwiązań w zakresie systemów wspomagania decyzji w ochronie roślin przed patogenami </t>
  </si>
  <si>
    <t>rolnicy , doradcy, przedsiębiorcy</t>
  </si>
  <si>
    <t>09.11.2015-03.12.2015</t>
  </si>
  <si>
    <t>liczba uczestników szkolenia   110</t>
  </si>
  <si>
    <t>OPERACJE REALIZOWANE NA TERENIE WOJEWÓDZTWA LUBELSKIEGO</t>
  </si>
  <si>
    <t>Innowacyjność w rolnictwie - szansą na jego rozwój</t>
  </si>
  <si>
    <t>zapoznanie uczestników konferencji z zagadnieniem innowacji w rolnictwie oraz możliwościami praktycznego zastosowania przedstawianych rozwiązań, nawiązanie kontaktów i współpracy pomiędzy potencjalnymi uczestnikami przyszłych grup operacyjnych</t>
  </si>
  <si>
    <t>rolnicy, grupy rolników, posiadacze lasów, przedstawiciele nauki, instytutów naukowo-badawczych, przedsiębiorcy sektora rolno-spożywczego</t>
  </si>
  <si>
    <t>01.11.2015 - 30.11.2015</t>
  </si>
  <si>
    <t>liczba uczestników konferencji : 100</t>
  </si>
  <si>
    <t>OPERACJE REALIZOWANE NA TERENIE WOJEWÓDZTWA LUBUSKIEGO</t>
  </si>
  <si>
    <t>Innowacje rolnicze - informacje i wiedza</t>
  </si>
  <si>
    <t>podniesienie poziomu wiedzy w zakresie innowacji rolniczych i Sieci na rzecz innowacji w rolnictwie i na obszarach wiejskich wśród 70 uczestników konferencji (doradców i potencjalnych partnerów SIR) poprzez przeprowadzenie dwóch konferencji w okresie 1,5 miesiąca</t>
  </si>
  <si>
    <t>konferencja (2)</t>
  </si>
  <si>
    <t xml:space="preserve">doradcy, rolnicy, przedsiębiorcy branży rolno-spożywczej, lokalne grupy działania, grupy producentów rolnych, przedstawiciele samorządów lokalnych, jednoski badawcze i uczelnie wyższe związane z rolnictwem </t>
  </si>
  <si>
    <t>15.10.2015-30.11.2015</t>
  </si>
  <si>
    <t xml:space="preserve">liczba uczestników konferencji: 70     liczba zadowolonych uczestników konferencji: 70%      </t>
  </si>
  <si>
    <t>OPERACJE REALIZOWANE NA TERENIE WOJEWÓDZTWA ŁÓDZKIEGO</t>
  </si>
  <si>
    <t>Konferencja nt. „Innowacyjne metody w genetycznym doskonaleniu bydła mlecznego”</t>
  </si>
  <si>
    <t>przybliżenie innowacyjnych, nowoczesnych i propagowanie szerzej nie znanych metod genetycznego doskonalenia bydła mlecznego;   wymiana doświadczeń i wiedzy na temat rozrodu bydła mlecznego pomiędzy środowiskiem naukowym, doradcami i hodowcami bydła mlecznego;  nawiązanie  kontaktów pomiędzy  grupami, które w przyszłości będą płaszczyzną wymiany wiedzy w tym zakresie</t>
  </si>
  <si>
    <t>hodowcy bydła, weterynarze, inseminatorzy</t>
  </si>
  <si>
    <t>15.09.2015 - 30.11.2015</t>
  </si>
  <si>
    <t>liczba uczestników konferencji: 50</t>
  </si>
  <si>
    <t>Konferencja nt. „Innowacyjne technologie w przechowalnictwie owoców”</t>
  </si>
  <si>
    <t xml:space="preserve">przybliżenie innowacyjnych, nowoczesnych metod przechowalnictwa owoców;  wymiana doświadczeń i wiedzy na temat przechowalnictwa owoców wśród sadowników z regionu województwa łódzkiego; nawiązanie kontaktów pomiędzy grupami, które w przyszłości będą płaszczyzną wymiany wiedzy w tym zakresie </t>
  </si>
  <si>
    <t>rolnicy - sadownicy</t>
  </si>
  <si>
    <r>
      <t>OPERACJE</t>
    </r>
    <r>
      <rPr>
        <sz val="11"/>
        <color theme="1"/>
        <rFont val="Calibri"/>
        <family val="2"/>
        <charset val="238"/>
        <scheme val="minor"/>
      </rPr>
      <t xml:space="preserve"> </t>
    </r>
    <r>
      <rPr>
        <b/>
        <sz val="11"/>
        <color indexed="8"/>
        <rFont val="Calibri"/>
        <family val="2"/>
        <charset val="238"/>
      </rPr>
      <t>REALIZOWANE NA TERENIE WOJEWÓDZTWA MAŁOPOLSKIEGO</t>
    </r>
  </si>
  <si>
    <t>Niekonwencjonalne sposoby zagospodarowania nadwyżek produkcyjnych w zakresie owoców i warzyw w województwie małopolskim – wyjazd studyjny</t>
  </si>
  <si>
    <t>zapoznanie uczestników wyjazdu z technologią przetwarzania oraz konserwacji nadwyżek produkcyjnych w zakresie owoców i warzyw, w tym z  technologią pozyskiwania soków pitnych z owoców innowacyjną metodą zimnego tłoczenia; ułatwienie nawiązywania sieci kontaktów pomiędzy producentami a przed-stawicielami  instytucji działających w otoczeniu rolnictwa i na rzecz wdrażania innowacji w rolnictwie</t>
  </si>
  <si>
    <t xml:space="preserve">wyjazd studyjny </t>
  </si>
  <si>
    <t>rolnicy, doradcy oraz przedstawiciele instytucji i organizacji działających na rzecz rolnictwa i obszarów wiejskich w województwie małopolskim (w tym przedstawiciele środowisk naukowych)</t>
  </si>
  <si>
    <t>15.09.2015 - 31.10.2015</t>
  </si>
  <si>
    <t>liczba uczestników wyjazdu studyjnego: 25</t>
  </si>
  <si>
    <t>OPERACJE REALIZOWANE NA TERENIE WOJEWÓDZTWA MAZOWIECKIEGO</t>
  </si>
  <si>
    <t>1; 3; 4; 5</t>
  </si>
  <si>
    <t>Spotkanie informacyjno-aktywizujące w ramach Sieci na rzecz innowacji w rolnictwie i na obszarach wiejskich (SIR) w województwie mazowieckim</t>
  </si>
  <si>
    <t>wspieranie innowacji w rolnictwie, produkcji żywności, leśnictwie i na obszarach wiejskich</t>
  </si>
  <si>
    <t>spotkanie informacyjno-aktywizujące (2)</t>
  </si>
  <si>
    <t>potencjalni partnerzy SIR, w tym rolnicy i inni mieszkańcy obszarów wiejskich, przedstawiciele samorządów, jednostek pozarządowych (LGD i izby rolnicze), uczelni i szkół rolniczych oraz stowarzyszeń działających na obszarze województwa mazowieckiego</t>
  </si>
  <si>
    <t>liczba uczestników spotkań: 100</t>
  </si>
  <si>
    <t>OPERACJE REALIZOWANE NA TERENIE WOJEWÓDZTWA OPOLSKIEGO</t>
  </si>
  <si>
    <t>Wydanie czasopisma pt.: "Dialog Energetyczny"  - Platforma energetyki konwencjonalnej i odnawialnej</t>
  </si>
  <si>
    <t xml:space="preserve">prezentacja innowacyjności energetycznej na  obszarach wiejskich; transfer wiedzy do sektora gospodarki - obszar: rolnictwo; transfer technologii innowacyjnych ukierunkowanych na dywersyfikację dostaw energii dla gospodarstw rolnych; kreowanie innowacyjności na obszarach wiejskich poprzez sprzężenie zwrotne - transfer wiedzy z praktyki do nauki </t>
  </si>
  <si>
    <t>publikacja w formie czasopisma</t>
  </si>
  <si>
    <t>Samorządy - województwa, gminy, powiatu; agencje rządowe zajmujące się problematyką rolnictwa w woj. opolskim; ośrodki akademickie;  przedsiębiorstwa rolno-spożywcze; terenowe zespoły doradztwa rolniczego; rolnicy; rolnicze organizacje społeczne; lokalne grupy działania</t>
  </si>
  <si>
    <t>01.10.2015-30.11.2015</t>
  </si>
  <si>
    <t>nakład czasopisma: 2000 sztuk; liczba pozyskanych artykułów: 4 artykuły płatne oraz do 10 artykułów niepłatnych; liczba odbiorców czasopisma: 2000 osób; liczba ankiet przeprowadzonych w ramach ewaluacji operacji: 100 ankiet (5 % nakładu czasopisma)</t>
  </si>
  <si>
    <t>Spotkania informacyjno-szkoleniowe z zakresu tworzenia Sieci Innowacji w Rolnictwie, jako przykład innowacyjnego podejścia na rzecz rolnictwa i  rozwoju obszarów wiejskich województwa opolskiego</t>
  </si>
  <si>
    <t xml:space="preserve">realizacja celów przekrojowych polityki rozwoju obszarów wiejskich ze szczególnym uwzględnieniem promocji innowacyjności w rolnictwie i na obszarach wiejskich; kompleksowe i efektywne przekazanie informacji do środowiska naukowego, rolników, przedsiębiorców, posiadaczy lasów, organizacji społecznych i innych zainteresowanych stron o celach operacyjnych, które będą realizowane poprzez tworzoną w województwie opolskim Sieć na rzecz innowacji w rolnictwie i na obszarach wiejskich; przekazanie informacji o możliwości tworzenia i funkcjonowaniu grup operacyjnych na rzecz innowacji (EPI), ze szczególnym uwzględnieniem obszaru województwa opolskiego; podniesienie świadomości i wzmocnienia działań na rzecz zrównoważonego rozwoju obszarów wiejskich w dziedzinie innowacyjności; przekazanie informacji w jaki sposób, można zostać parterem regionalnym KSOW (SIR). </t>
  </si>
  <si>
    <t>spotkanie informacyjno-szkoleniowe (4) oraz ulotka informacyjna o SIR</t>
  </si>
  <si>
    <t>pracownicy naukowi Politechniki Opolskiej, pracownicy naukowi Uniwersytetu Opolskiego, pracownicy naukowi Uniwersytetu Przyrodniczego we Wrocławiu, przedsiębiorstwa prowadzące doradztwo w zakresie pozyskiwania środków unijnych z ukierunkowaniem na instytucje otoczenia biznesu, eksperci w obszarze IT, rolnicy</t>
  </si>
  <si>
    <t>liczba spotkań informacyjno-szkoleniowych:  4; liczba uczestników spotkań: 80 osób; liczba ulotek informacyjnych o SIR: 5000 sztuk; liczba odbiorców ulotek informacyjnych o SIR : 5000 osób, liczba ankiet przeprowadzonych w ramach ewaluacji operacji: 80 sztuk</t>
  </si>
  <si>
    <t>OPERACJE REALIZOWANE NA TERENIE WOJEWÓDZTWA PODKARPACKIEGO</t>
  </si>
  <si>
    <t>Organizacja konferencji nt. "Innowacyjność jako czynnik wzrostu gospodarczego obszarów wiejskich"</t>
  </si>
  <si>
    <t xml:space="preserve">zapoznanie uczestników konferencji, potencjalnych członków grup operacyjnych z zagadnieniem  innowacyjności w  sektorze rolnym, wymiana doświadczeń i praktycznych rozwiązań innowacyjnych a także umożliwienie nawiązania kontaktów i współpracy </t>
  </si>
  <si>
    <t>rolnicy, przedsiębiorcy sektora rolno-spożywczego, pracownicy naukowi, doradcy rolni</t>
  </si>
  <si>
    <t>02.11.2015- 30.11.2015</t>
  </si>
  <si>
    <t>liczba uczestników konferencji: 80</t>
  </si>
  <si>
    <t>OPERACJE REALIZOWANE NA TERENIE WOJEWÓDZTWA PODLASKIEGO</t>
  </si>
  <si>
    <t>1;3;4</t>
  </si>
  <si>
    <t>Przeprowadzenie spotkań informacyjnych nt. wdrażania innowacji rolniczych w woj. podlaskim</t>
  </si>
  <si>
    <t>aktywizacja osób i podmiotów potencjalnie zainteresowanych innowacjami w obszarze rolnictwa i gospodarki żywnościowej w regionie w celu aktywnego ich uczestnictwa w inicjowaniu partnerstw, wymianie wiedzy na temat innowacji, w szczególności w ramach PROW na lata 2014-2020</t>
  </si>
  <si>
    <t>spotkanie informacyjne (2)</t>
  </si>
  <si>
    <t>doradcy rolni, rolnicy, naukowcy z instytutów, jednostek naukowych lub uczelni wyższych, przedsiębiorcy sektora rolnego lub spożywczego (w tym gastronomii), przedsiębiorcy z branż działania na rzecz sektora rolnego i spożywczego (producenci nawozów, środków ochrony roślin, pasz, maszyn i urządzeń do produkcji) i in.</t>
  </si>
  <si>
    <t>05.11.2015 - 30.11.2015</t>
  </si>
  <si>
    <t>liczba uczestników spotkań: 40</t>
  </si>
  <si>
    <t>OPERACJE REALIZOWANE NA TERENIE WOJEWÓDZTWA POMORSKIEGO</t>
  </si>
  <si>
    <t>Sieć Innowacji w Rolnictwie - klucz do nowoczesności</t>
  </si>
  <si>
    <t>rozpowszechnienie wiedzy o możliwości współpracy sektora rolno – spożywczego województwa pomorskiego z nauką, w tym ze szkołami wyższymi i  instytucjami badawczo – roz-wojowymi przy wydatnym współudziale Pomorskiego Ośrodka Doradztwa Rolniczego; podniesienie wiedzy uczestników szkoleń w zakresie SIR, rzozumienie jej celu i zadań; nawiązanie kontaktów między podmiotami; wskazanie możliwości finansowania innowacji; zachęcenie do uczestnictwa w grupie operacyjnej na rzecz innowacji;  aktywizacja mieszkańców obszarów wiejskich, zachęcenie do podjęcia działań związanych z rozwojem terenów wiejskich; umożliwienie stworzenia miejsc pracy, podniesienie konkurencyjności gospodarstw</t>
  </si>
  <si>
    <t>szkolenie (2)</t>
  </si>
  <si>
    <t xml:space="preserve">przedstawiciele branży rolniczej,  rolnicy, leśnicy,grupy producentów rolnych, spółdzielnie kółek rolniczych, przedsiębiorstwa sektora rolnego i spożywczego,-przedsiębiorcy sektorów działających na rzecz sektora rolniczego i spożywczego, jednostki samorządu terytorialnego, administracja, przedstawiciele instytucji naukowych działających na rzecz rolnictwa, ośrodki badawczo – rozwojowe, podmioty doradcze, organizacje branżowe i międzybranżowe działające na obszarze łańcucha żywnościowego, konsumenci i ich organizacje, etc. </t>
  </si>
  <si>
    <t>01.10.2015- 30.11.2015</t>
  </si>
  <si>
    <t>liczba uczestników szkoleń: 80</t>
  </si>
  <si>
    <t>OPERACJE REALIZOWANE NA TERENIE WOJEWÓDZTWA ŚLĄSKIEGO</t>
  </si>
  <si>
    <t>1;4</t>
  </si>
  <si>
    <t>Wystawa „ Instytuty resortu rolnictwa-NAUKA POLSKA”- przykłady  i promocja  Sieci na rzecz innowacji w rolnictwie i na obszarach wiejskich województwa śląskiego</t>
  </si>
  <si>
    <t>promocja Sieci na rzecz innowacji w rolnictwie i na obszarach wiejskich SIR (stoisko SIR), promocja innowacji w rolnictwie, produkcji żywności i leśnictwie (stoiska Instytutów Rolniczych) oraz aktywizacja potencjalnych odbiorców do wdrażania inicjatyw na rzecz rozwoju obszarów wiejskich</t>
  </si>
  <si>
    <t xml:space="preserve">wystawa </t>
  </si>
  <si>
    <t>osoby zwiedzające i zainteresowane XXIV Krajową Wystawą Rolniczą: między innymi rolnicy, przedsiębiorcy rolni, działacze społeczni, grupy działaczy związanych z terenami wiejskimi województwa śląskiego</t>
  </si>
  <si>
    <t>15.08.2015- 30.10.2015</t>
  </si>
  <si>
    <t>liczba zorganizowanych stoisk dotyczących SIR: 1; liczba udzielonych informacji o SIR; liczba rozdanych ulotek; liczba wypełnionych ankiet  na stoisku SIR</t>
  </si>
  <si>
    <t>3;4</t>
  </si>
  <si>
    <t>Konferencja inaugurująca działalność Sieci na rzecz innowacji w rolnictwie i na obszarach wiejskich w województwie śląskim (SIR).</t>
  </si>
  <si>
    <t>promocja innowacji w rolnictwie, produkcji żywności i w leśnictwie w województwie śląskim; aktywizacja potencjalnych partnerów SIR do działania, a tym samym wzrostu rozwoju gospodarczego na obszarach wiejskich; identyfikacja potencjalnych partnerów Sieci na rzecz innowacji w rolnictwie i na obszarach wiejskich; informowanie potencjalnych beneficjentów o możliwościach uzyskania wsparcia finansowego na rzecz innowacji; ułatwienie transferu wiedzy dot. innowacji w rolnictwie i na obszarach wiejskich</t>
  </si>
  <si>
    <t>rolnicy, przedsiębiorcy rolnych, doradcy rolniczy, przedstawiciele instytutów naukowo- badawczych, przedstawiciele JST, przedstawiciele instytucji rządowych, LGD, NGO itp. zajmujących się rolnictwem, leśnictwem, gospodarką żywnościową i rozwojem obszarów wiejskich</t>
  </si>
  <si>
    <t>02.11.2015 - 30.11.2015</t>
  </si>
  <si>
    <t>liczba uczestników konferencji: 130</t>
  </si>
  <si>
    <t>OPERACJE REALIZOWANE NA TERENIE WOJEWÓDZTWA ŚWIĘTOKRZYSKIEGO</t>
  </si>
  <si>
    <t xml:space="preserve">1; 3;4 </t>
  </si>
  <si>
    <t>Innowacyjne rozwiązania w gospodarstwach rolniczych w oparciu o produkcję ekologiczną przy wykorzy-staniu funduszy w ramach PROW 2014-2020</t>
  </si>
  <si>
    <t>informowanie społeczeństwa i potencjalnych beneficjentów o polityce rozwoju obszarów wiejskich i o możliwościach finansowania działalności i rozwoju; zwiększanie  innowacyjności w rolnictwie, produkcji żywności na obszarach wiejskich mających wpływ na zwiększenie rentowności gospodarstw i ich konkurencyjność; wzmacnianie powiązań między rolnictwem a badaniami i nauką; zwiększenie udziału zainteresowanych stron we wdrażaniu programów rozwoju obszarów wiejskich; podniesienie jakości wdrażania PROW; promowanie ustawicznego doskonalenia zawodowego</t>
  </si>
  <si>
    <t>producenci rolni</t>
  </si>
  <si>
    <t>01.10.2015 - 30.11.2015</t>
  </si>
  <si>
    <t>liczba uczestników szkolenia: 60</t>
  </si>
  <si>
    <t>OPERACJE REALIZOWANE NA TERENIE WOJEWÓDZTWA WARMIŃSKO-MAZURSKIEGO</t>
  </si>
  <si>
    <t>Spotkanie informacyjno-szkoleniowe dotyczące Sieci na rzecz innowacji w rolnictwie i na obszarach wiejskich z elementami zastosowania innowacji w zakresie energetyki odnawialnej</t>
  </si>
  <si>
    <t>przekazanie wiedzy zainteresowanym uczestnikom w zakresie funkcjonowania Sieci na rzecz innowacji w rolnictwie i na obszarach wiejskich oraz promowanie stosowania innowacji w rolnictwie oraz produkcji żywnościowej; wstępna identyfikacja chętnych rolników, przedsiębiorców i instytucji, które weszłyby w skład tworzonych grup operacyjnych na rzecz innowacji</t>
  </si>
  <si>
    <t xml:space="preserve">spotkanie informacyjno-szkoleniowe </t>
  </si>
  <si>
    <t>rolnicy zainteresowani wdrażaniem innowacyjnych rozwiązań w zakresie OZE, przedsiębiorcy zajmujący się OZE, przedstawiciele nauki i instytucji zaangażowanych w OZE</t>
  </si>
  <si>
    <t>18.11.2015</t>
  </si>
  <si>
    <t>liczba uczestników spotkania: 40</t>
  </si>
  <si>
    <t>OPERACJE REALIZOWANE NA TERENIE WOJEWÓDZTWA WIELKOPOLSKIEGO</t>
  </si>
  <si>
    <t>Innowacyjność w rolnictwie drogą do sukcesu</t>
  </si>
  <si>
    <t>promowanie wprowadzania innowacji w rolnictwie i na obszarach wiejskich; informowanie o źródłach finansowania innowacji</t>
  </si>
  <si>
    <t>uczestnicy procesu innowacyjnego: pracownicy naukowi, producenci rolni, przedstawiciele instytucji państwowych, doradcy rolni</t>
  </si>
  <si>
    <t>01.10.2015 - 30.11.2015.</t>
  </si>
  <si>
    <t>liczba uczestników konferencji: 100</t>
  </si>
  <si>
    <t>OPERACJE REALIZOWANE NA TERENIE WOJEWÓDZTWA ZACHODNIOPOMORSKIEGO</t>
  </si>
  <si>
    <t>1;5</t>
  </si>
  <si>
    <t>Innowacje w rolnictwie i innowacyjna przedsiębiorczość w gospodarstwie rolnym - małe przetwórstwo</t>
  </si>
  <si>
    <t>ułatwianie transferu wiedzy i innowacji w rolnictwie i leśnictwie oraz na obszarach wiejskich  poprzez zwiększenie udziału zainteresowanych stron we wdrażaniu inicjatyw na rzecz rozwoju obszarów wiejskich oraz aktywizacja mieszkańców wsi na rzecz podejmowania inicjatyw w zakresie rozwoju obszarów wiejskich, w tym kreowania miejsc pracy na terenach wiejskich</t>
  </si>
  <si>
    <t>rolnicy, mieszkańcy obszarów wiejskich, doradcy rolni</t>
  </si>
  <si>
    <t>DWULETNI PLAN OPERACYJNY MRiRW 2014-2015  W POZOSTAŁEJ CZĘŚCI (OPERACJE  ZGŁOSZONE PRZEZ PARTNERÓW)</t>
  </si>
  <si>
    <t>DWULETNI PLAN OPERACYJNY MRiRW 2014-2015  W POZOSTAŁEJ CZĘŚCI (OPERACJE  ZGŁOSZONE PRZEZ MINISTERSTWO ROLNICTWA i ROZWOJU WSI)</t>
  </si>
  <si>
    <t>Prezentacja i promocja innowacyjnych rozwiązań technologicznych oraz metod produkcji, w tym roślinnej oraz zwierzęcej.</t>
  </si>
  <si>
    <t>konferencja i pokaz</t>
  </si>
  <si>
    <t>DWULETNI PLAN OPERACYJNY MRiRW 2014-2015  W CZĘŚCI INFORMACYJNO-PROMOCYJNEJ - PLAN KOMUNIKACYJNY (OPERACJE  ZGŁOSZONE PRZEZ MINISTERSTWO ROLNICTWA i ROZWOJU WSI)</t>
  </si>
  <si>
    <t>DEPARTAMENT PŁATNOŚCI BEZPOŚREDNICH</t>
  </si>
  <si>
    <t xml:space="preserve">Kalendarze na 2016 rok promujące działania obszarowe PROW 2014-2020 </t>
  </si>
  <si>
    <t>zbudowanie i utrzymanie wysokiej rozpoznawalności EFRROW i PROW 2014-2020 na tle innych programów oraz funduszy europejskich.</t>
  </si>
  <si>
    <t>materiały info-promo</t>
  </si>
  <si>
    <t>podmioty zaangażowane we wdrażanie działań obszarowych PROW 2014-2020</t>
  </si>
  <si>
    <t>IV kwartał (do 30 listopada)</t>
  </si>
  <si>
    <t>DEPARTAMENT RYNKÓW ROLNYCH</t>
  </si>
  <si>
    <t>Zorganizowanie cateringu dla uczestników 50 jednodniowych szkoleń, dotyczących efektów realizacji PROW 2007-2013 oraz PROW 2014-2020 w siedzibie Ministerstwa Rolnictwa i Rozwoju Wsi.</t>
  </si>
  <si>
    <t>szkolenia</t>
  </si>
  <si>
    <t>ogół społeczeństwa , beneficjenci, potencjalni beneficjenci</t>
  </si>
  <si>
    <t xml:space="preserve">Zwiększenie poziomu wiedzy ogólnej i szczegółowej dotyczącej efektów realizacji PROW 2007-2013 oraz PROW 2014-2020, w tym zapewnienie informacji dotyczących warunków i trybu przyznawania pomocy. </t>
  </si>
  <si>
    <t>targi</t>
  </si>
  <si>
    <t>Ogół społeczeństwa, potencjalni beneficjenci, beneficjenci, instytucje zaangażowane bezpośrednio we wdrażanie Programu, instytucje zaangażowane pośrednio we wdrażanie Programu.</t>
  </si>
  <si>
    <t>5-6 września</t>
  </si>
  <si>
    <t xml:space="preserve">Zwiększenie poziomu wiedzy ogólnej i szczegółowej dotyczącej PROW 2014-2020, w tym zapewnienie informacji dotyczących warunków i trybu przyznawania pomocy. 
</t>
  </si>
  <si>
    <t>Organizacja stoiska informacyjno-promocyjnego MRiRW dotyczącego PROW 2014-2020 podczas Międzynarodowej Wystawy Rolniczej AGRO SHOW, która odbędzie się w dniach 18-21 września 2015 r. w Bednarach.</t>
  </si>
  <si>
    <t xml:space="preserve">18-21 września </t>
  </si>
  <si>
    <t xml:space="preserve">Zwiększenie poziomu wiedzy ogólnej i szczegółowej dotyczącej PROW 2014-2020, w tym zapewnienie informacji dotyczących warunków i trybu przyznawania pomocy. 
</t>
  </si>
  <si>
    <t>Organizacja stoiska informacyjno-promocyjnego MRiRW dotyczącego PROW 2014-2020 podczas Krajowej Wystawy Rolniczej oraz Dożynek Jasnogórskich, które odbędą się w dniach 5-6 września 2015 r. w Częstochowie.</t>
  </si>
  <si>
    <t xml:space="preserve">Zwiększenie poziomu wiedzy ogólnej i szczegółowej dotyczącej PROW 2014-2020, w tym zapewnienie informacji dotyczących warunków i trybu przyznawania pomocy. 
</t>
  </si>
  <si>
    <t>Organizacja stoiska informacyjno-promocyjnego MRiRW dotyczącego PROW 2014-2020 podczas Dożynek Prezydenckich w Spale, które odbędą się w dniach 12-13 września 2015 r.</t>
  </si>
  <si>
    <t>12-13 września</t>
  </si>
  <si>
    <t xml:space="preserve">Zwiększenie poziomu wiedzy ogólnej i szczegółowej dotyczącej PROW 2014-2020, w tym zapewnienie informacji dotyczących warunków i trybu przyznawania pomocy. </t>
  </si>
  <si>
    <t>Organizacja stoiska MRiRW podczas VIII Międzynarodowych Targów Żywności Ekologicznej i Regionalnej NATURA FOOD – zabudowa stoiska, organizacja prezentacji i degustacji produktów posiadających certyfikat rolnictwa ekologicznego, obsługa stoiska.</t>
  </si>
  <si>
    <t>Beneficjenci, potencjalni beneficjenci, ogół społeczeństwa.</t>
  </si>
  <si>
    <t>1-4 października</t>
  </si>
  <si>
    <t>Wykonanie materiałów promocyjnych PROW 2014-2020 (gadżety) - długopis, smycz, kredki świecowe, bloczki.</t>
  </si>
  <si>
    <t>Ogół społeczeństwa, beneficjenci, potencjalni beneficjenci</t>
  </si>
  <si>
    <t>III/IV kwartał</t>
  </si>
  <si>
    <t>Promocja znaku PROW 2014-2020.</t>
  </si>
  <si>
    <t>DEPARTAMENT HODOWLI I OCHRONY ROŚLIN</t>
  </si>
  <si>
    <t>zamawiane gadżety będą zwracały uwagę na możliwości korzystania z finansowego wsparcia z EFRROW oraz wspomogą realizację celów określonych w WPR (informowanie i promowanie wybranych działań wdrażanych w ramach PROW 2014-2020)</t>
  </si>
  <si>
    <t>DEPARTAMENT SPRAW SPOŁECZNYCH I OŚWIATY ROLNICZEJ</t>
  </si>
  <si>
    <t xml:space="preserve">zwiększenie poziomu wiedzy nauczycieli i dyrektorów szkół rolniczych prowadzonych przez MRiRW w zakresie PROW 2014-2020 </t>
  </si>
  <si>
    <t>spotkanie</t>
  </si>
  <si>
    <t xml:space="preserve">ogół społeczeństwa, potencjalni beneficjenci </t>
  </si>
  <si>
    <t>15 września</t>
  </si>
  <si>
    <t>promocja PROW 2014-2020 oraz nabywania kwalifikacji zawodowych niezbędnych beneficjentom działań PROW, promocja kształcenia zawodowego w szkołach rolniczych, promocja wysokiej jakości produktów oraz rolnictwa ekologicznego</t>
  </si>
  <si>
    <t>wystawa</t>
  </si>
  <si>
    <t>Ogół społeczeństwa, beneficjenci, potencjalni beneficjenci, instytucje zaangażowane bezpośrednio i pośrednio we wdrażanie Programu</t>
  </si>
  <si>
    <t>2-4 października</t>
  </si>
  <si>
    <t>Promocja PROW 2014-2020 oraz nabywania kwalifikacji zawodowych niezbędnych beneficjentom działań PROW 2014-2020, promocja kształcenia zawodowego w szkołach rolniczych, promocja wysokiej jakości produktów oraz rolnictwa ekologicznego</t>
  </si>
  <si>
    <t>DEPARTAMENT STRATEGII I ANALIZ</t>
  </si>
  <si>
    <t>szkolenia nt. metodyki usług doradczych w kontekście wybranych działań w ramach PROW 2014-2020</t>
  </si>
  <si>
    <t>podniesienie poziomu wiedzy doradców zaangażowanych pośrednio we wdrażanie programu</t>
  </si>
  <si>
    <t>doradcy wpisani na listy prowadzone przez CDR lub osoby deklarujące chęć wpisu na listy</t>
  </si>
  <si>
    <t xml:space="preserve">IX-XI </t>
  </si>
  <si>
    <t>szkolenie nt. rozpoznawania i monitoring agrofagów w ramach systemu integrowanej ochrony roślin ze szczególnym uwzględnieniem programów rolnośrodowiskowych i rolnictwa ekologicznego</t>
  </si>
  <si>
    <t>podniesienie poziomu wiedzy doradców rolniczych</t>
  </si>
  <si>
    <t>doradcy rolniczy ds.. Integrowanej ochrony roślin</t>
  </si>
  <si>
    <t>IX-X</t>
  </si>
  <si>
    <t>70 osób - kadra doradcza przygotowana do wdrażania działań PROW, objętych szkoleniem</t>
  </si>
  <si>
    <t>zwiększenie poziomu wiedzy ogólnej i szczegółowej dotyczącej PROW 2014-2020</t>
  </si>
  <si>
    <t>doradcy rolniczy, kadra zarządzająca ODR,CDR,MRiRW, izby rolnicze</t>
  </si>
  <si>
    <t>IX-XI 2015</t>
  </si>
  <si>
    <t>Konkurs na najlepsze czasopismo i wydawnictwo 0DR w 2014 r. promujące osiągnięcia PROW 2007-2013 i informujące o PROW 2014-2020</t>
  </si>
  <si>
    <t>aktywne podejmowanie tematyki związanej z PROW w czasopismach publikowanych przez ODRy, dodatkowo podniesienie jakości publikacji</t>
  </si>
  <si>
    <t>konkurs</t>
  </si>
  <si>
    <t>Przedstawiciele ODR: autorzy artykułów i publikacji, redaktorzy naczelni czasopism, kadra zarządzająca ODR, przedstawiciele mediów, MRiRW</t>
  </si>
  <si>
    <t>X-XI 2015</t>
  </si>
  <si>
    <t xml:space="preserve">Kalendarze na 2016 rok promujące działania doradczo-szkoleniowe i innowacyjne PROW 2014-2020 </t>
  </si>
  <si>
    <t>IV kwartał</t>
  </si>
  <si>
    <t>zakup gadżetów promocyjnych, innych niż materiały drukowane</t>
  </si>
  <si>
    <t>budowa w społeczeństwie świadomości marki, jaką jest PROW 2014-2020</t>
  </si>
  <si>
    <t>DEPARTAMENT ROZWOJU OBSZARÓW WIEJSKICH</t>
  </si>
  <si>
    <t>szkolenia z zakresu PROW 2014-2020</t>
  </si>
  <si>
    <t xml:space="preserve">zapewnienie aktualnej i przejrzystej informacji o PROW 2014-2020 dla doradców, organizacji rolniczych oraz punktów informacyjnych PIFE </t>
  </si>
  <si>
    <t>doradcy, w tym doradcy prywatni, izby rolnicze, organizacje reprezentujące rolników, punkty informacyjne PIFE</t>
  </si>
  <si>
    <t>styczeń-grudzień 2015</t>
  </si>
  <si>
    <t>300 osób przeszkolonych z zakresu PROW 2014-2020 w zakresie ogólnym i szczegółów dot. poszczególnych działań. Osoby te mogą upowszechniać zdobytą na szkoleniu wiedzę o PROW 2014-2020 potencjalnym beneficjentom</t>
  </si>
  <si>
    <t>druk broszur informacyjnych o PROW 2014-2020</t>
  </si>
  <si>
    <t>podniesienie wiedzy o PROW 2014-2020 wśród potencjalnych beneficjentów Programu</t>
  </si>
  <si>
    <t>dystrybucja 20 000 broszur wśród potencjalnych beneficjentów PROW 2014-2020 oraz podniesienie wiedzy o PROW 2014-2020 wśród 20 000 potencjalnych beneficjentów</t>
  </si>
  <si>
    <t xml:space="preserve">publikacja artykułów informacyjno-promocyjnych o PROW 2014-2020 </t>
  </si>
  <si>
    <t>IX-XII</t>
  </si>
  <si>
    <t>wzrost wiedzy o PROW 2014-2020 wśród potencjalnych beneficjentów/liczba odwiedzających stronę osób/liczba punktów dystrybucyjnych</t>
  </si>
  <si>
    <t>utworzenie strony internetowej PROW 2014-2020</t>
  </si>
  <si>
    <t>wzrost wiedzy o Programie, zapewnienie efektywnego kanału przekazu informacji o PROW 2014-2020 oraz zapewnienie narzędzi stałego uaktualniania wiedzy dla doradców, instytucji zaangażowanych we wdrażanie PROW 20144-2020 oraz członków Komitetu Monitorującego PROW 2014-2020</t>
  </si>
  <si>
    <t>media</t>
  </si>
  <si>
    <t>potencjalni beneficjenci, beneficjenci PROW 2014-2020, instytucje zaangażowane we wdrażanie PROW 2014-2020, doradcy, członkowie KM PROW 2014-2020, ogół społeczeństwa</t>
  </si>
  <si>
    <t>październik-grudzień</t>
  </si>
  <si>
    <t>1) utworzona strona internetowa PROW 2014-2020, 2) zapewnienie interaktywnego korzystania ze strony dla instytucji zaangażowanych we wdrażanie PROW 2014-2020 oraz dla członków KM PROW 2014-2020</t>
  </si>
  <si>
    <t>ROW</t>
  </si>
  <si>
    <t>DWULETNI PLAN OPERACYJNY MRiRW 2014-2015  W ZAKRESIE SIR (OPERACJE ZGŁOSZONE PRZEZ CDR)</t>
  </si>
  <si>
    <r>
      <t>1</t>
    </r>
    <r>
      <rPr>
        <sz val="11"/>
        <rFont val="Calibri"/>
        <family val="2"/>
        <charset val="238"/>
        <scheme val="minor"/>
      </rPr>
      <t>; 4</t>
    </r>
  </si>
  <si>
    <t>W wyniku przeprowadzonej kampanii informacyjnej związanej z dystrybucją gadżetów zakła-dany jest wzrost akceptacji społecznej dla działań realizowanych w ramach PROW 2014-2020, wzrośnie również świadomość marki jaką jest PROW a także rozpoznawalność poszczególnych systemów jakości żywności. Gadżety będą oddziaływały pozytywnie na przyszłe zachowanie grupy otoczenia odbiorców. Cele nie zostaną osiągnięte od razu, lecz ich wpływ będzie widoczny dopiero po pewnym czasie.</t>
  </si>
  <si>
    <t xml:space="preserve">Produkcja i emisja w dniach 21.09.2015 do 15.10.2015 8 programów radiowych:
1. Wywiad "O tym się mówi " - łącznie 8 wywiadów po 10 minut każdy.
2. "Na przykład … " minireportaże - łącznie 40 po średnio 5 minut każdy
3. Wejścia na żywo z gośćmi  w paśmie Popołudnie z Radiem Podlasie - program realizowany na żywo z wykorzystaniem studia mobilnego Katolickiego Radia Podlasie - łącznie 40 wejść po 5 minut.
4. Wejścia na żywo z gośćmi w pasmie - Jak minął dzień - magazyn muzyczno - informacyjny realizowany z wykorzystaniem studia mobilnego Katolickiego Radia Podlasie - łącznie 40 wejść po 5 minut
5. Podwieczorek z ... rozmowa z przedstawicielami samorządu, MRiRW, ARiMR - razem 8 debat po 45 minut każda.
Specjalna zakładka w Regionalnym Portalu Informacyjnym podlasie24.pl 
Dotarcie z treściami do co najmniej 200 tysięcy słuchaczy Radia Podlasie i następnych 150 tysięcy czytelników portalu podlasie24.pl, mieszkańców obszarów wiejskich z województw mazowieckiego, lubelskiego i podlaskiego.
Pokazanie pozytywnych przemian jakie dzięki wsparciu z funduszy UE mogą przejść tereny wiejskie z zachowaniem wartości krajobrazowych, kulturowych. Pobudzenie ośrodków zapóźnionych do podjęcia działań prorozwojowych poprzez pokazywanie przez przykład oraz wywieranie oddalonego nacisku na grupy decydentów.
</t>
  </si>
  <si>
    <t>w wyniku realizacji operacji zakładany jest wzrost akceptacji społecznej dla działań obszarowych realizowanych w ramach PROW 2014-2020, wzrośnie również świadomość marki jaką jest PROW. Kalendarze będą oddziaływały pozytywnie na przyszłe zachowanie grupy otoczenia odbiorców. Cele nie zostaną osiągnięte od razu, lecz ich wpływ będzie widoczny dopiero po pewnym czasie.</t>
  </si>
  <si>
    <t>wzrost liczby osób, zarówno ogółu społeczeństwa jak i potencjalnych beneficjentów, poinformowanych o polityce rozwoju obszarów wiejskich i o możliwościach finansowania. Zwiększenie poziomu  wiedzy ogólnej i szczegółowej dot. PROW 2014-202, w tym zapewnienie informacji dotyczących warunków i trybu przyznania pomocy</t>
  </si>
  <si>
    <t>Organizacja stoiska informacyjno-promocyjnego MRiRW dot. PROW 2014-2020 podczas międzynarodowych Dni z Doradztwem Rolniczym połączonych z Regionalną Wystawą Zwierząt Hodowlanych, które odbędą się w dniach 5-6 września 2015 w Siedlcach</t>
  </si>
  <si>
    <t>Gadżety związane z rolnictwem ekologicznym, produkcją integrowaną oraz zachowaniem zasobów genetycznych w rolnictwie promujące wybrane działania w ramach PROW 2014-2020 (PH-metr, pamięć USB, teczka typu organizer, torba na zakupy, brelok, zestaw do krojenia, kalendarz kieszonkowy, brelok, T-shirt z krótkim rękawem)</t>
  </si>
  <si>
    <t xml:space="preserve">Podmioty zaangażowane we wdrażanie działań  PROW 2014-2020 oraz konsumenci a także potencjalni beneficjenci ww. działań. Gadżety będą dystrybuowane bezpośrednio przez Ministerstwo Rolnictwa i Rozwoju Wsi a także poprzez struktury Centrum Doradztwa Rolniczego (CDR-y), podmioty zaangażowane w ochronę zasobów genetycznych w rolnictwie np. IHAR-PIB oraz organizacje zrzeszające producentów ekologicznych 
i producentów uczestniczących w integrowanej produkcji roślin oraz będą przeznaczone jako elementy promocyjne m.in. na konferencje, seminaria organizowane przez Ministerstwo związane z wdrażaniem dzia-łań obszarowych PROW 2014-2020.
</t>
  </si>
  <si>
    <t>Spotkanie informacyjne "Transfer wiedzy i działalność informacyjna-PROW 2014-2020"</t>
  </si>
  <si>
    <t>przeszkolenie 80 osób nt. PROW 2014-2020, w szczególności nt. działania "Transfer wiedzy i działalność informacyjna"</t>
  </si>
  <si>
    <t>"Transfer wiedzy i działalność informacyjna -PROW 2014-2020", "Współpraca" oraz "Usługi doradcze, usługi z zakresu zarządzania gospodarstwem i usługi z zakresu zastępstw"</t>
  </si>
  <si>
    <t xml:space="preserve">80 osób- kadra doradcza kadra zarządzająca ODR, cdr, MRiRW, izb rolniczych poinformowana o bieżących pracach dotyczących przygotowania działań PROW </t>
  </si>
  <si>
    <t>Podsumowanie realizacji działań PROW 2007-2013, informowanie o PROW 2014-2020 i jego promocja, prezentacja dobrych praktyk w informowaniu i promowaniu PROW  oraz podniesienie poziomu artykułów i wydawnictw na temat PROW</t>
  </si>
  <si>
    <t>Zbudowanie i utrzymanie wysokiej rozpoznawalności EFRROW i PROW 2014-2020 na tle innych programów oraz funduszy europejskich (element promocji podczas spotkań, konferencji, szkoleń i seminariów).</t>
  </si>
  <si>
    <t>podmioty zaangażowane bezpośrednio i pośrednio we wdrażanie działań doradczo-szkoleniowych i innowacyjnych PROW 2014-2020, a w szczególności: ODR, CDR, instytuty badawcze, uczelnie rolnicze, UM, UW, ARiMR, MRiRW, prywatne podmioty doradcze</t>
  </si>
  <si>
    <t>Ułatwienie transferu wiedzy i innowacji pomiędzy doradcami współpracującymi z kobiecymi organizacjami pozarządowymi działającymi na obszarach wiejskich lub działającymi na rzecz rozwoju tych organizacji, zwłaszcza w zakresie zachowania i wykorzystania zasobów kultury materialnej i niematerialnej wsi do aktywizacji mieszkańców.
Upowszechniania nie dobrych praktyk kobiecych organizacji pozarządowych działających na rzecz wspierania zrównoważonego rozwoju obszarów wiejskich, zwłaszcza w zakresie ochrony i rewitalizacji krajobrazu kultury materialnej i niematerialnej polskiej wsi oraz ochrony i zachowania środowiska przyrodniczego i bioróżnorodności.
Wzrost kompetencji w zakresie planowania i realizacji przedsięwzięć z zakresu ochrony i rewitalizacji krajobrazu kultury materialnej i niematerialnej polskiej wsi oraz ochrony i zachowania środowiska przyrodniczego i bioróżnorodności w ramach PROW 2014-2020</t>
  </si>
  <si>
    <t>Upowszechnianie innowacyjnego prowadzenia systemu obróbki termicznej żywności - wędzenia, jak również rozwiązań konstrukcyjnych wędzarni.
Przekazanie uczestnikom szkoleń informacji dotyczącej problemu nieprzekraczania limitów zawartości benzo(a)pirenu i sumy czterech WWA (benzo(a)pirenu), benzo(a)antracenu, benzo(b)fluroantenu i chryzenu) w mięsie wędzonym i produktach mięsnych wędzonych poprzez zorganizowanie szkoleń informacyjnych i warsztatów praktycznych.</t>
  </si>
  <si>
    <t>Zorganizowanie 11 regionalnych Kongresów Rozwoju Obszarów Wiejskich.
Uczestnictwo 880 Uczestników w Kongresach (na podstawie listy obecności)
Rozdysponowanie 880 zestawów informacyjno - promocyjnych PROW 2014-2020.
Zwiększenie udziału zainteresowanych stron w realizacji działań PROW 2014-2020.
Promocja działań PROW 2014-2020.</t>
  </si>
  <si>
    <t>opinia Justyna Adamska</t>
  </si>
  <si>
    <t>ok</t>
  </si>
  <si>
    <t>dla mnie ok, ale nie znam opinii dep meryt</t>
  </si>
  <si>
    <t>dla mnie to projekt lokalny, więc  jestem na nie</t>
  </si>
  <si>
    <t>?</t>
  </si>
  <si>
    <t>nie</t>
  </si>
  <si>
    <t>razem</t>
  </si>
  <si>
    <t>ok- cdr ocecnił wszystko</t>
  </si>
  <si>
    <t>kadra zarządzająca jednostkami doradztwa rolniczego, przedstawiciele MRiRW oraz członkowie zespołu ds. doradztwa rolniczego</t>
  </si>
  <si>
    <t>sierpień-wrzesień 2015 r.</t>
  </si>
  <si>
    <t>wrzesień-grudzień 2015 r.</t>
  </si>
  <si>
    <t>wrzesień-listopad 2015 r.</t>
  </si>
  <si>
    <t>Poinformowanie ogółu społeczeństwa o wkładzie Unii Europejskiej w rozwój obszarów wiejskich w Polsce w zakresie turystyki wiejskiej, w tym agroturystyki, poprzez promocję efektów Programu Rozwoju Obszarów Wiejskich na lata 2008-2013 oraz możliwościach wsparcia jakie będą dostępne w ramach Programu Rozwoju Obszarów Wiejskich na lata 2014-2020. 
Przyczynienie się do promocji wiejskich destynacji turystycznych, o specyficznym i niepowtarzalnym wiejskim charakterze, które czerpią z dziedzictwa regionów, prezentują osobliwość polskiej wsi, przy wykorzystaniu bogactwa kulinarnego i potencjału mieszkańców obszarów wiejskich.</t>
  </si>
  <si>
    <t>dystrybucja do bezpośrednich odbiorców</t>
  </si>
  <si>
    <t>sierpień-grudzień 2015 r.</t>
  </si>
  <si>
    <t>zorganizowanie konferencji z wyjazdami studyjnymi</t>
  </si>
  <si>
    <t>sierpień 2015 r.</t>
  </si>
  <si>
    <t>53 osoby (dyrektorzy szkół rolniczych oraz dyrektor KCER)</t>
  </si>
  <si>
    <t>Prezentacja i promocja innowacyjnych rozwiązań w zakresie produkcji roslinnej i zwierzęcej oraz w zakresie gospodarowania rolniczymi zasobami wodnymi.</t>
  </si>
  <si>
    <t xml:space="preserve">konferencja </t>
  </si>
  <si>
    <t xml:space="preserve">150 osób (przedstawiciele doradztwa, ARiMR, ARR, ANR, KRUS, instytutów badawczych, uczelni, instytutów PAN, urzędów marszałkowskich, przedstawiciele mediów oraz biznesu związanego z rolnictwem i przemysłem rolno-spożywczym) </t>
  </si>
  <si>
    <t>listopad 2015 r.</t>
  </si>
  <si>
    <t>Prezentacja i promocja innowacyjnych rozwiązań w zakresie innowacyjnych produktów, technologii i metod produkcji</t>
  </si>
  <si>
    <t>Prezentacja i promocja innowacyjnych rozwiązań w zakresie innowacyjnych produktów, technologii i metod produkcji.</t>
  </si>
  <si>
    <t>Przeszkolenie ok. 53 osób
Promocja PROW 2014-2020 oraz nabywania kwalifikacji zawodowych niezbędnych beneficjentom działań PROW 2014-2020.
Promocja kształcenia zawodowego w szkołach rolniczych.</t>
  </si>
  <si>
    <t>Nawiązanie kontaktów, wymiana doświadczeń, możliwość rozwinięcia współpracy w uzgodnionych obszarach pomiędzy pracownikami Instytutu Technologiczno-Przyrodniczego a grupą docelową.</t>
  </si>
  <si>
    <t>Nawiązywanie kontaktów, wymiana doświadczeń, możliwość rozwinięcia współpracy w uzgodnionych obszarach pomiędzy pracownikami Instytutu Włókien Naturalnych i Roślin Zielarskich a grupą docelową.</t>
  </si>
  <si>
    <t>październik-listopad 2015 r.</t>
  </si>
  <si>
    <t>Wyposażenie uczestników w wiedzę na temat:
-  istoty funkcjonowania, form oraz przykładów działających na rynku przedsiębiorstw społecznych,
- możliwości prowadzenia działalności gospodarczej w ramach stowarzyszenia, spółdzielni, fundacji działających na zasadach, które muszą spełniać podmioty ekonomii społecznej,
- komunikacji interpersonalnej koniecznej do dobrej współpracy (m.in. radzenie sobie z konfliktem, złością, zasady uczciwej dyskusji itp.),
- napisania statutu i przygotowania innych dokumentów niezbędnych przy rozpoczynaniu działalności w zakresie ekonomii społecznej,
- źródeł dofinansowania podmiotów ekonomii społecznej.
Realizacja tych celów pozwoli na zainicjowanie powstania podmiotów ekonomii społecznej i przyczyni się do ich promocji na rynku co może wpłynąć na ograniczenie bezrobocia, wykluczenia społecznego i ubóstwa na obszarach wiejskich.</t>
  </si>
  <si>
    <t>Upowszechnienie wiedzy specjalistycznej mającej znaczenie dla efektywnego funkcjonowania gospodarstw edukacyjnych w Polsce oraz  integracja i wymiana doświadczeń środowiska działającego na rzecz marki "Zagroda Edukacyjna" i Ogólnopolskiej Sieci zagród Edukacyjnych.</t>
  </si>
  <si>
    <t xml:space="preserve"> ogólnopolska konferencja</t>
  </si>
  <si>
    <t>50 doradców rolnych i 1000 rolników i przedsiębiorców, lokalne grupy działania</t>
  </si>
  <si>
    <t>wrzesień-październik 2015 r.</t>
  </si>
  <si>
    <t>30-40 osób (przedstawiciele podmiotów sektora prywatnego i pozarządowego, działających na rzecz turystyki wiejskiej oraz administracji rządowej)</t>
  </si>
  <si>
    <t>przeprowadzenie spotkania (szkolenia)</t>
  </si>
  <si>
    <t>osoby z miejscowości/wsi, które brały udział w projekcie "Tworzenie Sieci Najciekawszych Wsi"</t>
  </si>
  <si>
    <t>październik-listopad 2015  r.</t>
  </si>
  <si>
    <t>625 właścicieli gruntów terenów wiejskich powiatu siemiatyckiego gmin Drohiczyn, Grodzisk, Dziadkowice, Siemiatycze, Perlejewo</t>
  </si>
  <si>
    <t>70 uczestników konferencji
70 uczestników szkoleń/seminariów (mieszkańcy obszarów wiejskich)</t>
  </si>
  <si>
    <t xml:space="preserve">Opracowanie publikacji dotyczącej przedsiębiorczości młodzieży obszarów wiejskich, bazującej na zrealizowanych w latach 2014/2015 badaniach, oraz rozpowszechnienie jej wśród przedstawicieli różnych sektorów oraz szeroka dystrybucja tej publikacji 500 egzemplarzy w j. polskim i 50 w j. angielskim, jak również jej upowszechnienie przy wykorzystaniu Internetu.
Upowszechnienie wyników badań w dwóch językach (polskim i angielskim) w formie książkowej, ponadto szeroki dostęp zainteresowani uzyskają dzięki zamieszczeniu monografii na stronie internetowej Uczelni Nauk Społecznych w Łodzi. Przewidziane jest także upowszechnienie wyników przy wykorzystaniu mediów społecznościowych.
</t>
  </si>
  <si>
    <t>W długoterminowym efekcie aktywizacja społeczności i rozwój przedsiębiorczości na obszarach wiejskich woj. mazowieckiego, ze szczególnym uwzględnieniem uprawy, produkcji i przetwórstwa żywności ekologicznej.</t>
  </si>
  <si>
    <t>30 osób (przedstawiciele władz samorządowych)</t>
  </si>
  <si>
    <t>seminarium połączone z wyjazdem studyjnym i warsztatami</t>
  </si>
  <si>
    <t>45 uczestników (przedstawiciele lokalnych klubów sportowych, ludowych zespołów sportowych, urzędów gmin, starostw)</t>
  </si>
  <si>
    <t>konferencja
połączona z wyjazdem studyjnym
publikacja pokonferencyjna</t>
  </si>
  <si>
    <t>20 wystawców
5 tys. zwiedzających</t>
  </si>
  <si>
    <t>80 osób (młodzież, studenci, lokalni liderzy, samorządowcy, młodzi rolnicy)</t>
  </si>
  <si>
    <t xml:space="preserve">Opinia departamentu </t>
  </si>
  <si>
    <t>Opinia BPT</t>
  </si>
  <si>
    <t>SSO/pozytywnie z zastrzeżeniami</t>
  </si>
  <si>
    <r>
      <t>1.</t>
    </r>
    <r>
      <rPr>
        <sz val="7"/>
        <color theme="1"/>
        <rFont val="Times New Roman"/>
        <family val="1"/>
        <charset val="238"/>
      </rPr>
      <t xml:space="preserve">      </t>
    </r>
    <r>
      <rPr>
        <sz val="12"/>
        <color theme="1"/>
        <rFont val="Times New Roman"/>
        <family val="1"/>
        <charset val="238"/>
      </rPr>
      <t>Wątpliwości budzi fakt, iż grupę docelową projektu stanowić mają osoby w wieku 35 lat podczas gdy realizacja projektu ma na celu np. promowanie aktywności społecznej młodzieży wiejskiej. Należy zatem doprecyzować ostatecznego odbiorcę projektu. 2. We wniosku została zbyt ogólnie podana informacja o wyborze grupy docelowej. Generalnie nabór uczestników na konferencję przerzucono na inne instytucje i podmioty. Zdaniem Departamentu wnioskodawca sam powinien przeprowadzić proces naboru, a nie ograniczać się jedynie do przesłania informacji na temat planowanego przedsięwzięcia do innych podmiotów. Rekrutacji powinny towarzyszyć ściśle określone warunki dotyczące uczestników. Wnioskodawca proponuje też, aby promocja wydarzenia odbyła się poprzez plakaty, co jest nieuzasadnione. 3. Koszty wynajęcia sali, wynagrodzeń wykładowców oraz materiałów szkoleniowych zostały przeszacowane i powinny być skorygowane. 4. Planowana operacja ma zasięg regionalny, należy zatem rozważyć czy nie powinna zostać umieszczona w planie operacyjny jednostek regionalnych.</t>
    </r>
    <r>
      <rPr>
        <sz val="12"/>
        <color rgb="FFFF0000"/>
        <rFont val="Times New Roman"/>
        <family val="1"/>
        <charset val="238"/>
      </rPr>
      <t xml:space="preserve">Szeroka  grupa odbiorców (młodziez do 35 - to sa bardzo rózne grupy odbiorców o róznych potrzebach). Czy konferencja do dobry sposób komunikacji z młodzieżą? Projekt LOKALNY. </t>
    </r>
    <r>
      <rPr>
        <sz val="12"/>
        <color theme="1"/>
        <rFont val="Times New Roman"/>
        <family val="1"/>
        <charset val="238"/>
      </rPr>
      <t xml:space="preserve">         </t>
    </r>
  </si>
  <si>
    <t>NIE</t>
  </si>
  <si>
    <t xml:space="preserve">Ad. 1
BPT przychyla się do uwagi departamentu. Niemniej jednak należy zauważyć, iż kryterium wiekowe przyjęte w projekcie w ocenie BPT nie budzi wątpliwości.
Ad. 2
W formularzu wskazano, że za wszystkie zadania odpowiada wnioskodawca, czyli za rekrutację też. Natomiast w ocenie BPT nieuzasadniony jest koszt szeroko zakrojonych działań rekrutacyjnych
(w szczególności plakaty, ulotki), których koszt został uwzględniony w projekcie, biorąc pod uwagę planowaną ilość uczestników (70 osób).  
Ad. 3
Wysokość wynagrodzeń wykładowców - 7 umów czy jedna? Dla 7 osób koszty do przyjęcia
w wysokości 700 zł/umowę - pod warunkiem przeniesienia praw autorskich do wykładów. Natomiast w ocenie BPT koszt wynajmu sali nie został przeszacowany (1 500 zł netto). Do weryfikacji cena jednostkowa za materiały szkoleniowe w odniesieniu do ich parametrów.
Ad. 4
Uwaga do rozważenia w przypadku, gdyby proponowana do realizacji operacja nie została przyjęta do realizacji ze względu na brak środków finansowych w indykatywnym budżecie w części planu operacyjnego MRiRW.
</t>
  </si>
  <si>
    <r>
      <t xml:space="preserve">1. W opisie celów operacji użyto nietrafnych sformułowań typu: pojęcie w odniesieniu do zagród edukacyjnych, kwalifikacji w odniesieniu do tworzenia, finansowania oraz działania ww. zagród, które wymagają korekty lub przeredagowania. 2. We wniosku została zbyt ogólnie podana informacja o wyborze grupy docelowej. Nabór uczestników ma odbyć się przy udziale akcji plakatowej oraz drogą elektroniczną przez rozesłanie do poszczególnych podmiotów (LGD-ów, Urzędów Gmin itp.) informacji o przedsięwzięciu. Zdaniem Departamentu wnioskodawca powinien precyzyjnie określić warunki uczestnictwa w projekcie i sam przeprowadzić proces rekrutacji. W ten sposób wyeliminuje się przypadkowych uczestników projektu i jest szansa, że w operacji wezmą udział osoby naprawdę zainteresowane prowadzeniem zagród edukacyjnych. 3. Propozycja, aby promocja wydarzenia odbyła się poprzez plakaty, jest nieuzasadniona. Na uwagę zasługuje też fakt, iż planowane jest wydanie 1000 sztuk materiałów promocyjnych, co przy założeniu uczestnictwa tylko 30 uczestników operacji budzi obawy nieracjonalnego wydatkowania środków finansowych. 4. Koszty wynagrodzeń moderatorów/wykładowców zostały przeszacowane i powinny być skorygowane. 5. W zestawieniu rzeczowo-finansowym operacji nie zostały uwzględnione koszty transportu, co w przypadku wyjazdu studyjnego budzi pewne wątpliwości. Fakt ten wymaga wyjaśnienia. 6. W formularzu wniosku brak jest zakładanych rezultatów i wskaźników operacji. Częściowo w opisie przywołuje się cele operacji, co nie jest właściwe. 7. Planowana operacja ma zasięg regionalny, należy zatem rozważyć czy nie powinna zostać umieszczona w planie operacyjny jednostek regionalnych. </t>
    </r>
    <r>
      <rPr>
        <sz val="11"/>
        <color rgb="FFFF0000"/>
        <rFont val="Calibri"/>
        <family val="2"/>
        <charset val="238"/>
        <scheme val="minor"/>
      </rPr>
      <t>Brak partnera - własciciela znaku do sieci czyli CDR. Projekt LOKALNY</t>
    </r>
    <r>
      <rPr>
        <sz val="11"/>
        <color theme="1"/>
        <rFont val="Calibri"/>
        <family val="2"/>
        <charset val="238"/>
        <scheme val="minor"/>
      </rPr>
      <t xml:space="preserve">.
</t>
    </r>
  </si>
  <si>
    <t xml:space="preserve">Ad. 2
BPT nie przychyla się do uwagi departamentu, gdyż w formularzu wskazano, że za wszystkie zadania odpowiada wnioskodawca, czyli za rekrutację też.
Ad. 3
Natomiast w ocenie BPT nieuzasadniony jest koszt szeroko zakrojonych działań rekrutacyjnych, których koszt został uwzględniony w projekcie, biorąc pod uwagę planowaną ilość uczestników (30 osób).
Ad. 6
BPT przychyla się częściowo do uwagi departamentu. Wnioskodawca podał wskaźniki produktu/rezultatu, natomiast nie odniósł się do efektów długofalowych operacji.
Ad. 7
Uwaga do rozważenia w przypadku, gdyby proponowana do realizacji operacja nie została przyjęta do realizacji ze względu na brak środków finansowych w indykatywnym budżecie w części planu operacyjnego MRiRW.
</t>
  </si>
  <si>
    <t>SSO/pozytywnie</t>
  </si>
  <si>
    <r>
      <t xml:space="preserve">1. Bardzo prężnie rozwijająca się obecnie ekonomia społeczna to jeden ze sposobów określenia działalności gospodarczej, która łączy w sobie cele społeczne i ekonomiczne. Przedsiębiorstwa ekonomii społecznej mogą pełnić bardzo różnorodne funkcje, między innymi takie jak integracja społeczna i działalność na rynku pracy, dostarczanie usług publicznych, działalność handlowa i produkcyjna. Z tego też względu ważnym jest, aby informacje na temat tego typu działalności były propagowane wśród społeczeństwa. W szczególności zagadnienie to dotyczy obszarów wiejskich. 2. Planowana operacja ma zasięg regionalny, należy zatem rozważyć czy nie powinna zostać umieszczona w planie operacyjny jednostek regionalnych.                                                                                                                                        </t>
    </r>
    <r>
      <rPr>
        <sz val="11"/>
        <color rgb="FFFF0000"/>
        <rFont val="Calibri"/>
        <family val="2"/>
        <charset val="238"/>
        <scheme val="minor"/>
      </rPr>
      <t xml:space="preserve">Projekt LOKALNY ale lokalnosc jest wzasadniona (powiaty o największym bezrobociu). Projekt jest przemyslany.  </t>
    </r>
  </si>
  <si>
    <t xml:space="preserve">Ad. 2 
Uwaga do rozważenia w przypadku, gdyby proponowana do realizacji operacja nie została przyjęta do realizacji ze względu na brak środków finansowych w indykatywnym budżecie w części planu operacyjnego MRiRW.
</t>
  </si>
  <si>
    <t>SAR pozytywnie</t>
  </si>
  <si>
    <r>
      <t xml:space="preserve">Ogólnopolski Zlot Zagród Edukacyjnych jest kontynuacją rozpoczętej w 2013 r. (kiedy to odbył się I Ogólnopolski Zlot Zagród Edukacyjnych) cyklicznej inicjatywy integracyjno-edukacyjnej skierowanej do osób działających na rzecz rozwoju sieci zagród edukacyjnych w Polsce. Uczestnikami III Zlotu będą członkowie Ogólnopolskiej Sieci Zagród Edukacyjny (lista członków dostępna na stronie www.zagroda-edukacyjna.pl), osoby zainteresowane podjęciem takiej działalności w przyszłości, doradcy rolniczy koordynujących funkcjonowanie zagród edukacyjnych w województwach, pracownicy MRiRW współpracujący z CDR O/Kraków w zakresie funkcjonowania i rozwoju zagród edukacyjnych. Zrealizowanie powyższego zadania dotyczy wsparcia i rozwoju idei zagród edukacyjnych w Polsce, jako elementu różnicowania źródeł dochodu mieszkańców wsi oraz zrównoważonego rozwoju obszarów wiejskich i rolnictwa wielofunkcyjnego. Celem Zlotu jest upowszechnianie wiedzy specjalistycznej mającej znaczenie dla efektywnego funkcjonowania gospodarstw edukacyjnych w Polsce oraz integracja i wymiana doświadczeń środowiska działającego na rzecz marki "Zagroda Edukacyjna" i Ogólnopolskiej Sieci Zagród Edukacyjnych. Idea gospodarstw edukacyjnych to popularyzacja rolniczego oblicza wsi i nadanie mu odpowiedniej rangi społecznej. Oferta edukacyjna gospodarstw wiejskich to: nowy obiecujący kierunek działalności, uzupełniający podstawowe źródła dochodu mieszkańców wsi, to również szeroko rozumiana misja społeczna. korzyści uczestnictwa w Ogólnopolskiej Sieci zagród Edukacyjnych dla rolników prowadzących Zagrodę Edukacyjną to przede wszystkim promocja ofert w ogólnopolskim systemie internetowym, dostęp do poradników merytorycznych opracowanych przez CDR O/Kraków, udział w szkoleniach, wsparcie doradcze oraz wymiana doświadczeń na portalu społecznościom, jak również w trakcie spotkań z innymi osobami prowadzącymi takie przedsięwzięcie. Integracji oraz wymianie doświadczeń środowiska działającego na rzecz rozwoju Ogólnopolskiej Sieci ... ma właśnie służyć, organizowany przez CDR O/Kraków we współpracy z Podkarpackim Ośrodkiem Doradztwa Rolniczego w Boguchwale oraz  z Małopolskim Stowarzyszeniem Doradztwa Rolniczego zs. w Uniwersytecie Rolniczym w Krakowie - Ogólnopolski Zlot Zagród Edukacyjnych. Będzie to bardzo dobre miejsce na spotkanie nauki i doradztwa z praktyką.                                                              </t>
    </r>
    <r>
      <rPr>
        <sz val="11"/>
        <color rgb="FFFF0000"/>
        <rFont val="Calibri"/>
        <family val="2"/>
        <charset val="238"/>
        <scheme val="minor"/>
      </rPr>
      <t xml:space="preserve">Ubiegloroczny zlot byl bardzo dobrym projektem. Kolejny ma sens bo to narzędzie budowania sieci i wspierania jej uczestników. </t>
    </r>
    <r>
      <rPr>
        <b/>
        <sz val="11"/>
        <color rgb="FFFF0000"/>
        <rFont val="Calibri"/>
        <family val="2"/>
        <charset val="238"/>
        <scheme val="minor"/>
      </rPr>
      <t>OK</t>
    </r>
    <r>
      <rPr>
        <sz val="11"/>
        <color rgb="FFFF0000"/>
        <rFont val="Calibri"/>
        <family val="2"/>
        <charset val="238"/>
        <scheme val="minor"/>
      </rPr>
      <t xml:space="preserve"> </t>
    </r>
  </si>
  <si>
    <t>TAK</t>
  </si>
  <si>
    <t xml:space="preserve"> SAR/negatywnie informacja ustna z dnia 25.09.po spotkaniu </t>
  </si>
  <si>
    <r>
      <t xml:space="preserve">Operacja stwarza możliwości rozwoju kobiecych organizacji pozarządowych przy wykorzystaniu środków finansowych PROW pochodzących z nowej perspektywy finansowej. Będzie też miała wpływ na bardziej świadome uczestnictwo tych podmiotów w realizacji polityki zrównoważonego rozwoju obszarów wiejskich.                              </t>
    </r>
    <r>
      <rPr>
        <sz val="12"/>
        <color rgb="FFFF0000"/>
        <rFont val="Times New Roman"/>
        <family val="1"/>
        <charset val="238"/>
      </rPr>
      <t>Projekt ubiegłoroczny był bardzo dobry. OK.</t>
    </r>
    <r>
      <rPr>
        <sz val="12"/>
        <color theme="1"/>
        <rFont val="Times New Roman"/>
        <family val="1"/>
        <charset val="238"/>
      </rPr>
      <t xml:space="preserve"> </t>
    </r>
  </si>
  <si>
    <t>DROW</t>
  </si>
  <si>
    <r>
      <t xml:space="preserve">W odniesieniu do operacji zgłoszonej przez Centrum Doradztwa Rolniczego 
w Brwinowie Oddział w Krakowie, dotyczącej przeprowadzenia w okresie od 15.10 do 30.11. 2015 r., seminarium informacyjnego z warsztatami, w zakresie  tematyki związanej z prowadzeniem i uruchamianiem przedsiębiorczości na obszarach wiejskich, w opinii Departamentu Rozwoju Obszarów Wiejskich, zagadnienia, które będą prezentowane w trakcie szkolenia są istotne ze względu na efektywność wdrażania niektórych działań PROW 2014-2020. Niemniej jednak ze względu na zakres, Departament ROW sugeruje, aby planowana operacja została skonsultowana z właściwym merytorycznie w zakresie rozwoju przedsiębiorczości na obszarach wiejskich Departamentem MRiRW.  </t>
    </r>
    <r>
      <rPr>
        <sz val="12"/>
        <color rgb="FFFF0000"/>
        <rFont val="Times New Roman"/>
        <family val="1"/>
        <charset val="238"/>
      </rPr>
      <t xml:space="preserve">Projekt jest adresowany do doradców, lgd i stowarzyseń a program jest skonstruwany tak jak by mial być adresowany bezpośrednio do osób chcących założyć działalność (przy czym dużo w nim informacji o dot. prowadzenia działalnośći  - podatki, rejstracje, ubezpieczenia a mało o kreatywności). Wydaje się, iż grupa docelowa którra została wskazana we wniosku powinna już posiadać wiedzę na wskazane tematy "twrade", a jeśli chodzi o szkolenie z kreatywności brak jest w anszej ocenie możliwości przeprowadzenia szkoleń kaskadowych. </t>
    </r>
    <r>
      <rPr>
        <sz val="12"/>
        <color theme="1"/>
        <rFont val="Times New Roman"/>
        <family val="1"/>
        <charset val="238"/>
      </rPr>
      <t xml:space="preserve">
</t>
    </r>
  </si>
  <si>
    <t>Raczej NIE</t>
  </si>
  <si>
    <t>HOR/pozytywnie w części dot. zagrożeń
BŻW/pozytywnie</t>
  </si>
  <si>
    <r>
      <t>1. Biorąc pod uwagę, że projekt będzie skierowany w pierwszej kolejności do doradców i nauczycieli szkół rolniczych materiały i wykłady należy uzupełnić o informacje dotyczące sposobu postępowania w przypadku zatrucia pszczół środkami ochrony roślin. Tym samym na str. 5 wniosku należy: przeredagować tytuł drugiego odcinka filmu edukacyjnego i nadać mu brzmienie: Rola pszczół w rolnictwie – z uwzględnieniem zagrożeń jakie niesie niewłaściwe lub nadmierne stosowanie w rolnictwie nawozów i środków ochrony roślin oraz w ramowym programie wykładów, w pierwszym dniu szkolenia, zmienić tytuł wykładu 3 dotyczącego zdrowotności pszczół nadając mu brzmienie: Ochrona pszczół przed zatruciem podczas stosowania środków ochrony roślin oraz postępowanie w przypadku zatrucia pszczół środkami ochrony roślin.</t>
    </r>
    <r>
      <rPr>
        <sz val="12"/>
        <color rgb="FFFF0000"/>
        <rFont val="Times New Roman"/>
        <family val="1"/>
        <charset val="238"/>
      </rPr>
      <t>Sensowne jest łączeniu filmu ze szkoleniem bo samo rozsyłanie filmow może miec marny efekt</t>
    </r>
    <r>
      <rPr>
        <sz val="12"/>
        <color theme="1"/>
        <rFont val="Times New Roman"/>
        <family val="1"/>
        <charset val="238"/>
      </rPr>
      <t>.</t>
    </r>
    <r>
      <rPr>
        <sz val="12"/>
        <color rgb="FFFF0000"/>
        <rFont val="Times New Roman"/>
        <family val="1"/>
        <charset val="238"/>
      </rPr>
      <t xml:space="preserve">Czy mozna nakręcić w tym terminie film o pszczołach? czy realne jest zakończenie projektu w terminie ? Merytorycznie nie widzimy przeciwskazń. </t>
    </r>
  </si>
  <si>
    <t>1.Wykonawca w założeniach ma wykonanie 1000 sztuk płyt z filmem, gdzie 81 zostanie przekazanych dla uczestników szkoleń, które są w założeniach opisanej operacji, pozostałe w większości mają trafić do CDR i jego oddziałów. Film ten z założenia ma promować i kształtować postawy prośrodowiskowe wśród mieszkańców obszarów wiejskich oraz miast a beneficjentami mają być uczniowie szkół rolniczych i studenci uczelni rolniczych. Dlatego proponuje się bezpośrednią dystrybucję do szkół rolniczych oraz uczelni rolniczych w całym kraju, co będzie gwarantować iż założenia projektu zostaną spełnione. Założenia projektu to 3 trzydniowe szkolenia dla 81 osób, projekt jest skierowany przede wszystkim dla doradców rolniczych oraz nauczycieli szkół rolniczych, więc należy udostępnić bezpośrednio większą część filmów z wyprodukowanych 1000 sztuk nauczycielom szkół, którzy pokazując film na zajęciach będą mieli możliwość uświadomienia młodzieży o jakże ważnej roli pszczół.</t>
  </si>
  <si>
    <t>DROW
NEGATYWNIE</t>
  </si>
  <si>
    <r>
      <t xml:space="preserve">W opinii Departamentu ROW, duży poziom ogólności przedmiotowej operacji nie gwarantuje skutecznego osiągnięcia założonych celów. ..... W rezultacie wątpliwość budzi możliwość pełnego i rzetelnego przekazania tak szerokiej wiedzy, a co za tym idzie celowość całego projektu. Źródłem dodatkowych obaw Departamentu ROW odnośnie zasadności dofinansowania przedmiotowej operacji jest również fakt, iż nie zakłada ona osiągnięcia mierzalnych rezultatów.
Pewną sprzeczność w opisie realizacji operacji można dostrzec w przyjętej przez wnioskodawcę logice projektu. Z jednej strony celem realizacji operacji jest dotarcie do mieszkańców wsi, małych miasteczek oraz przedsiębiorców działających lub planujących działalność na rzecz rolnictwa lub na terenach wiejskich, zdefiniowanie problemów grupy docelowej i prezentację pod ich kątem odpowiednich instrumentów PROW 2014-2020, co wydaje się być słusznym podejściem. Z drugiej jednak strony można wyczytać, że założeniem czy celem debaty, tj. jednego z elementów programów radiowych ma być poszukiwanie nowych kierunków zmian polskiej wsi, jej potrzeb, które powinny zostać uwzględnione w nowych programach w ramach nowej perspektywy finansowej na lata 2014-2020. Należy zauważyć, iż logika interwencji PROW 2014-2020 i dobór instrumentów pomocy została wypracowana w oparciu o analizę SWOT i określone potrzeby polskiego rolnictwa i obszarów wiejskich. Działania w przyjętym do realizacji PROW 2014-2020 stanowią zatem odpowiedź na zidentyfikowane potrzeby, dzięki tym działaniom mają być zrealizowane założone w Programie cele. 
Ponadto, zdaniem Departamentu ROW, w celu dokonywania oceny i wydawania opinii merytorycznej, na której następnie będzie opierać się decyzja o ujęciu wniosku w planie operacyjnym 2014-2015, powinny zostać przyjęte kryteria oceny / wyboru projektu. ........... Dodatkowo Departament ROW pragnie zwrócić uwagę na fakt, że działania informacyjne, powinny wpisywać się w ogólną strategię przyjętą dla PROW 2014-2020 i założenia Planu komunikacyjnego. ........... Biorąc powyższe pod uwagę oraz zakres kompetencyjny Departamentu ROW, należy wskazać, że przygotowanie opinii w formie notatki do akceptacji Ministra nie jest możliwe. Dokument taki nie przedstawiłby pełnej oceny wniosku w odniesieniu do działań informacyjno-promocyjnych zaplanowanych w Strategii komunikacji PROW 2014-2020 oraz w Planie komunikacyjnym, a zatem uniemożliwiłby prawidłową realizację tych działań, umożliwiając efektywne wsparcie wdrażania PROW 2014-2020.                           
</t>
    </r>
    <r>
      <rPr>
        <b/>
        <sz val="11"/>
        <color rgb="FFFF0000"/>
        <rFont val="Calibri"/>
        <family val="2"/>
        <charset val="238"/>
        <scheme val="minor"/>
      </rPr>
      <t xml:space="preserve">W naszej opinii skoro dep. merytoryczny nie jest w stanie zarekomandowac operacji ministrowi, my tez nie podejmujemy się tego zadania. Co do lokalności operacji watpliwośc budzi czy możemy uznać tę oprację za loklaną, skoro P obejmuje 8 gmin z 3 województw). Tak czy inaczej, działanie to wydaje się być bardziej zasadne jako częśc planu komunikacyjnego.  </t>
    </r>
  </si>
  <si>
    <t xml:space="preserve">Potrzebuję chwili rozmmowy z Panią Dyr.Adamską. Mam pomysł na realziację tej operacji. </t>
  </si>
  <si>
    <r>
      <t xml:space="preserve">1. Inicjatywa wychodzi naprzeciw obserwowanemu zjawisku jakim jest rozproszenie produktów turystyki wiejskiej, w tym uznanych za markowe. Stanowi to główną barierę w podejmowanych działaniach marketingowych, a tym samym w rozwoju turystyki wiejskiej. Istotne jest więc podjęcie skonsolidowanych działań promocyjnych i sprzedażowych, które obecnie podejmowane są w małej skali i najczęściej lokalnie przez interesariuszy turystyki wiejskiej. Domniemywa się, iż efektem projektu będzie powstanie dobrowolnej, nieformalnej kooperacji podmiotów, która będzie działać na rzecz promocji turystyki wiejskiej na rynku krajowym i zagranicznym. W tym kontekście uznaje się projekt za nowatorski, który z czasem stanowić może dobrą praktykę, w szczególności dla regionów. 2. Mając na uwadze założenia programowo-organizacyjne projektu należy dokonać modyfikacji (redakcji) w zakresie celu oraz efektu przedsięwzięcia. Zauważyć bowiem należy, iż sformułowany cel operacji przyczynić się może do częściowej realizacji zamierzonych efektów projektu. Tym samym wydaje się, że celem jest raczej integracja podmiotów realizujących zadania na rzecz rozwoju turystyki wiejskiej, w tym agroturystyki, w kierunku budowania inicjatyw o charakterze klastrowym, które są priorytetem wsparcia unijnego na lata 2014-2020, aniżeli diagnoza i analiza struktur organizacyjnych funkcjonujących w obszarze turystyki.                                                   </t>
    </r>
    <r>
      <rPr>
        <sz val="11"/>
        <color rgb="FFFF0000"/>
        <rFont val="Calibri"/>
        <family val="2"/>
        <charset val="238"/>
        <scheme val="minor"/>
      </rPr>
      <t xml:space="preserve">warto dopilonować zman zaproponowanych przez SSO. </t>
    </r>
    <r>
      <rPr>
        <b/>
        <sz val="11"/>
        <color rgb="FFFF0000"/>
        <rFont val="Calibri"/>
        <family val="2"/>
        <charset val="238"/>
        <scheme val="minor"/>
      </rPr>
      <t>OK</t>
    </r>
  </si>
  <si>
    <r>
      <t>1. Idea utworzenia Sieci Najciekawszych Wsi w Polsce to propozycja rozwoju miejscowości poprzez wykorzystanie walorów kulturowych, przyrodniczych, krajobrazowych, ładu przestrzennego oraz doświadczania wiejskości w ramach turystyki wiejskiej. Sieć wsi, najpiękniejszych reprezentantów danego regionu, pozwala na pokazanie specyfiki obszarów wiejskich. 2. Proponowana operacja jest swego rodzaju usługą doradczą (ekspercką) w zakresie podnoszenia walorów, w tym turystycznych miejscowości zaangażowanych w projekt. 3. Bardzo ciekawa propozycja, wpisująca się w dotychczasowe działania Krajowej Sieci Obszarów Wiejskich oraz politykę promocyjną Ministerstwa Rolnictwa i Rozwoju Wsi, prowadzoną w zakresie turystyki wiejskiej.</t>
    </r>
    <r>
      <rPr>
        <sz val="11"/>
        <color rgb="FFFF0000"/>
        <rFont val="Calibri"/>
        <family val="2"/>
        <charset val="238"/>
        <scheme val="minor"/>
      </rPr>
      <t>40 wsi  jest z terenu całej Polski.</t>
    </r>
    <r>
      <rPr>
        <sz val="11"/>
        <color theme="1"/>
        <rFont val="Calibri"/>
        <family val="2"/>
        <charset val="238"/>
        <scheme val="minor"/>
      </rPr>
      <t xml:space="preserve"> </t>
    </r>
    <r>
      <rPr>
        <sz val="11"/>
        <color rgb="FFFF0000"/>
        <rFont val="Calibri"/>
        <family val="2"/>
        <charset val="238"/>
        <scheme val="minor"/>
      </rPr>
      <t>W projekcie udziąl biora  osoby z projektu realizowanego w ramach poprzedniego planu działania. Projekt będzie kolejnym krokiem budowania sieci.</t>
    </r>
    <r>
      <rPr>
        <b/>
        <sz val="11"/>
        <color rgb="FFFF0000"/>
        <rFont val="Calibri"/>
        <family val="2"/>
        <charset val="238"/>
        <scheme val="minor"/>
      </rPr>
      <t xml:space="preserve"> OK</t>
    </r>
  </si>
  <si>
    <t>1. Z uwagi na wyszczególnienie kosztów realizacji zadania w postaci zryczałtowanych honorariów według stawki godzinowej niezbędne będzie przedstawienie metodologii ich wyliczenia podczas realizacji oraz rozliczenia tej operacji.</t>
  </si>
  <si>
    <r>
      <t xml:space="preserve">W dniu 14 grudnia 2014 r. weszły w życie przepisy rozporządzenia Komisji (UE) nr 1327/14 z dn. 12.12.2014 r. zmieniające rozporządzenie (UE) nr 1881/2006 w odniesieniu do najwyższych dopuszczalnych poziomów wielopierścieniowych węglowodorów aromatycznych (WWA) w mięsie wędzonym tradycyjnie i produktach mięsnych wędzonych tradycyjnie oraz w rybach i produktach rybołówstwa wędzonych tradycyjnie (Dz. Urz. UE L 358 z 13.12.2014, str. 13). Zgodnie z ww. przepisami, niektóre państwa członkowskie UE, w tym Polska, mogą zezwolić na produkcję i umieszczanie na swoim rynku krajowym produktów mięsnych wędzonych tradycyjnie, które nie będą spełniać od 1.09.2014 r. niższych limitów dla WWA ale muszą spełniać wcześniej obowiązujące limity dla WWA. W przedmiotowym akcie prawnym Komisja zobowiązała państwa członkowskie korzystające z odstępstwa, do m.in. ustanowienia w możliwych przypadkach programów mających na celu wprowadzenie dobrych praktyk wędzarniczych w zakresie wykonalnym z ekonomicznego punktu widzenia i możliwym bez utraty typowych właściwości organoleptycznych tych produktów. W roku 2014 CDR O/Radom prowadziło szkolenia z tego zakresu, pozytywnie ocenione przez uczestników, jednak istnieje potrzeba ich kontynuacji, W związku z powyższym, DSAR uważa, że realizacja projektu „Wielopierścieniowe węglowodory aromatyczne – ocena ryzyka przekroczenia dopuszczalnych limitów WWA w wyrobach mięsnych wędzonych” powinna być potraktowana w sposób priorytetowy.                               </t>
    </r>
    <r>
      <rPr>
        <b/>
        <sz val="11"/>
        <color rgb="FFFF0000"/>
        <rFont val="Calibri"/>
        <family val="2"/>
        <charset val="238"/>
        <scheme val="minor"/>
      </rPr>
      <t xml:space="preserve">       OK</t>
    </r>
  </si>
  <si>
    <t>GZ/pozytywnie</t>
  </si>
  <si>
    <r>
      <t xml:space="preserve">W opinii GZ wniosek spełnia warunki w zakresie zakładanych celów realizacji operacji z uwzględnieniem priorytetów PROW i celów KSOW. Zakładane szczegółowe zadania planowane do realizacji w ramach operacji pozwalają na osiągnięcie przez wnioskodawcę wskaźników realizacji operacji. Realizacja operacji  pozwoli na promowanie efektów scaleń gruntów wśród ludności obszarów wiejskich, a także ich potencjalnych beneficjentów.                                                                                                                                                                                       </t>
    </r>
    <r>
      <rPr>
        <sz val="11"/>
        <color rgb="FFFF0000"/>
        <rFont val="Calibri"/>
        <family val="2"/>
        <charset val="238"/>
        <scheme val="minor"/>
      </rPr>
      <t xml:space="preserve">Projekt LOKALNY - gminy jednego powiatu. Nawet rozpowszecdhnianiae wyników dotyczy tylko jednego powiatu. </t>
    </r>
  </si>
  <si>
    <r>
      <t xml:space="preserve">Odnosząc się do wniosku Lokalnej Grupy Działania Razem dla Rozwoju, dotyczącego organizacji konferencji i seminariów na temat zrównoważonego rozwoju obszarów wiejskich, Departament ROW uprzejmie informuje, że opis projektu jest dość ogólny, jeśli chodzi treści merytoryczne.  W opinii ROW zaproponowana tematyka konferencji i seminariów wpisuje się w zakres PROW 2014-2020. Niemniej jednak warto zwrócić uwagę, że zasięg geograficzny planowanej operacji obejmuje obszar LGD. Biorąc powyższe pod uwagę ROW sugeruje rozważenie realizacji ww. operacji w ramach planu operacyjnego KSOW właściwego terytorialnie województwa.  </t>
    </r>
    <r>
      <rPr>
        <sz val="11"/>
        <color rgb="FFFF0000"/>
        <rFont val="Calibri"/>
        <family val="2"/>
        <charset val="238"/>
        <scheme val="minor"/>
      </rPr>
      <t>Projekt LOKALNY - mieszkańcy obszaru LGD</t>
    </r>
  </si>
  <si>
    <r>
      <t xml:space="preserve">1. Szeroko rozpowszechniona publikacja przyczyni się z pewnością do dyskusji o sytuacji i potrzebach młodzieży z obszarów wiejskich, pobudzi do podejmowania inicjatyw zarówno edukacyjnych jak i związanych z przedsiębiorczością i rynkiem pracy. 2. Wśród podmiotów do których zostanie rozdystrybuowana publikacja należy dodać Krajowe Centrum Edukacji Rolniczej w Brwinowie.  </t>
    </r>
    <r>
      <rPr>
        <sz val="11"/>
        <color rgb="FFFF0000"/>
        <rFont val="Calibri"/>
        <family val="2"/>
        <charset val="238"/>
        <scheme val="minor"/>
      </rPr>
      <t xml:space="preserve">Do projektu zgłosiły się o osobu biorące udzial w realizacji badana (w ramach poprzedniego planu działania)  na podtsawie którego ma być przyygotowana książka. Projekt jest znany w SSo i Pani Szemplinskiej.   Nie jesteśmy przeciwni realziacji tej operacji. </t>
    </r>
  </si>
  <si>
    <t>RR/pozytywnie</t>
  </si>
  <si>
    <r>
      <t xml:space="preserve">
W opinii Departamentu Hodowli i Ochrony Roślin, zaproponowane działanie jest spójne 
z działaniami priorytetowymi określonymi w „Ramowym Planie Działań dla Żywności 
i Rolnictwa Ekologicznego w Polsce na lata 2014-2020” i może się przyczynić do realizacji jego głównego celu jakim jest rozwój rolnictwa ekologicznego oraz rynku żywności ekologicznej.
Realizacja wniosku pt. „Polska Sielanka – produkty i turystyka obszarów wiejskich województwa mazowieckiego” wpisuje się w działania związane trzema celami szczegółowymi z ww. Ramowego Planu tj.: „Wzrost wiedzy konsumentów na temat rolnictwa ekologicznego i żywności ekologicznej”, „Podniesienie poziomu współpracy pomiędzy podmiotami działającymi w sektorze rolnictwa ekologicznego” oraz „Włączenie organów administracji rządowej i samorządowej w rozwój sektora rolnictwa ekologicznego”. Dodatkowo realizowane będą działania związane z celem „Dywersyfikacja oraz wzmocnienie kanałów dystrybucji produktów ekologicznych”. Mając powyższe na uwadze realizacja proponowanych działań na Targach Artykułów Spożywczych i Napojów dla Gastronomii GASTRFOOD jest jak najbardziej uzasadniona.                                                                                                                                                </t>
    </r>
    <r>
      <rPr>
        <sz val="11"/>
        <color rgb="FFFF0000"/>
        <rFont val="Calibri"/>
        <family val="2"/>
        <charset val="238"/>
        <scheme val="minor"/>
      </rPr>
      <t xml:space="preserve">Wnioskek słabo opisany, nie  widać koncepcji, jednak przy pozytwnej opinii dep. merytorycznego można się nad tym ponownie pochylić. </t>
    </r>
    <r>
      <rPr>
        <sz val="11"/>
        <color theme="1"/>
        <rFont val="Calibri"/>
        <family val="2"/>
        <charset val="238"/>
        <scheme val="minor"/>
      </rPr>
      <t xml:space="preserve">
</t>
    </r>
  </si>
  <si>
    <t>Raczej Nie</t>
  </si>
  <si>
    <t>RR/pozytywnie z zastrzeżeniami</t>
  </si>
  <si>
    <r>
      <t xml:space="preserve">W opinii Departamentu Hodowli i Ochrony Roślin, zaproponowane działanie jest spójne z działaniami priorytetowymi określonymi w „Ramowym Planie Działań dla Żywności i Rolnictwa Ekologicznego w Polsce na lata 2014-2020” i może się przyczynić do realizacji jego głównego celu jakim jest rozwój rolnictwa ekologicznego oraz rynku żywności ekologicznej.
Realizacja wniosku pt. „Wyjazd studyjny do Niemiec przedstawicieli sektora żywności ekologicznej województwa mazowieckiego” wpisuje się w działania związane z trzema celami szczegółowymi z ww. Ramowego Planu tj.: „Zwiększenie konkurencyjności rolnictwa ekologicznego oraz wzrost podaży żywności ekologicznej na rynku”, „Stymulowania rozwoju przetwórstwa produktów ekologicznych” oraz „Dywersyfikacja oraz wzmocnienie kanałów dystrybucji produktów ekologicznych”. Dodatkowo, biorąc pod uwagę proponowane rozwiązania dotyczące informowania o planowanej operacji, realizowane będą działania związane z celem „Włączenie organów administracji rządowej i samorządowej w rozwój sektora rolnictwa ekologicznego”. Wybór Niemiec jako kraju, z którego doświadczeń w zakresie rolnictwa ekologicznego można skorzystać jest zasadny.W opinii Departamentu Spraw Społecznych i Oświaty Rolniczej wnioskodawcom przyświeca bez wątpienia szczytny cel. Warta wspierania i rozpowszechniania idea promocji zdrowego stylu odżywiania się połączona z odpoczynkiem na obszarach wiejskich z całą pewnością zasługuje na uznanie. Należy jednak zauważyć, iż projekt przedsięwzięcia został opisany dość ogólnie, a planowana operacja ma jedynie charakter lokalny.                                                                                                                                                                                                   </t>
    </r>
    <r>
      <rPr>
        <sz val="11"/>
        <color rgb="FFFF0000"/>
        <rFont val="Calibri"/>
        <family val="2"/>
        <charset val="238"/>
        <scheme val="minor"/>
      </rPr>
      <t>Wnioskek słabo opisany. nie  widać koncepcji</t>
    </r>
  </si>
  <si>
    <t>GZ/???</t>
  </si>
  <si>
    <r>
      <t xml:space="preserve">W opinii DGZ wniosek powinien zostać uzupełniony o pogłębione uzasadnienie celów wyjazdu studyjnego  i spodziewanych efektów, jakie ma przynieść jego organizacja. W opisie ewaluacji operacji określono wskaźniki, na podstawie których oceniana będzie operacja. Niektóre z ocenianych wskaźników nie są jasne. Ponadto nie określono sposób wystarczający dla jakiej grupy uczestników organizowany będzie wyjazd oraz jak dokonany zostanie nabór uczestników w kontekście planowanego zakresu merytorycznego i zakładanych celów. Zgodnie z opisem zawartym we wniosku planowany wyjazd studyjny obejmuje 1 dzień seminarium w Warszawie i 3 dni pobytu w Austrii. Wniosek określa program dla komponentu krajowego i tylko dla 2 dni, które grupa ma spędzić w Austrii. </t>
    </r>
    <r>
      <rPr>
        <sz val="11"/>
        <color rgb="FFFF0000"/>
        <rFont val="Calibri"/>
        <family val="2"/>
        <charset val="238"/>
        <scheme val="minor"/>
      </rPr>
      <t xml:space="preserve">trzeba bardzo dobrze dobrac grupę uczestników żeby to miało sens. ? W świetle opinii dep. meryt. nie powinien być realizowany. </t>
    </r>
  </si>
  <si>
    <r>
      <t xml:space="preserve">1.Operacja może przyczynić się do lepszego wykorzystania położonych na wsi, obiektów sportowych zarówno pod kątem sportowym jak i zagospodarowania ich na lokalne targi, festyny itp. Konsekwencją tych zmian mogą być nowe miejsca pracy na obszarach wiejskich. 2. Nie został podany zasięg planowanej operacji. Ze względu na obręb działania wnioskodawcy można przypuszczać, że przedsięwzięcie ma zasięg regionalny. Należy zatem rozważyć czy operacja nie powinna zostać umieszczona w planie operacyjny jednostek regionalnych. 3.Doprecyzowania wymaga informacja dotycząca uczestników projektu oraz warunków rekrutacji. Wydaje się zasadnym, aby zaproszenia skierować także do dyrektorów szkół rolniczych prowadzonych przez Ministra Rolnictwa i Rozwoju Wsi, Ochotniczych Straży Pożarnych czy Lokalnych Grup Działania.                </t>
    </r>
    <r>
      <rPr>
        <sz val="11"/>
        <color rgb="FFFF0000"/>
        <rFont val="Calibri"/>
        <family val="2"/>
        <charset val="238"/>
        <scheme val="minor"/>
      </rPr>
      <t xml:space="preserve"> Idea ciekawa ale zastzreżenia do opisu mamy. </t>
    </r>
  </si>
  <si>
    <t>Raczej TAK</t>
  </si>
  <si>
    <r>
      <t xml:space="preserve">Z kolei odnosząc się do wniosku Fundacja Instytut Prawa Ustrojowego, dotyczącego organizacji trzydniowej konferencji naukowej, w trakcie której zaprezentowane zostaną efekty powiazań i współpracy samorządów terytorialnych z obszarami wiejskimi, ROW nie ma możliwości zaopiniowania merytorycznie, ww. propozycji, ze względu na brak szczegółów dotyczących tematyki i merytorycznej zawartości poszczególnych prezentacji. ROW pragnie jednak wskazać, że planowana konferencja może być ważnym wkładem w wypracowywanie nowych rozwiązań dla działań samorządów na rzecz rozwoju obszarów wiejskich, jak również, że może to być znaczące forum dla promowania przykładów najlepszych zrealizowanych przez samorządy przedsięwzięć na obszarach wiejskich. </t>
    </r>
    <r>
      <rPr>
        <b/>
        <sz val="11"/>
        <color rgb="FFFF0000"/>
        <rFont val="Calibri"/>
        <family val="2"/>
        <charset val="238"/>
        <scheme val="minor"/>
      </rPr>
      <t>OK</t>
    </r>
  </si>
  <si>
    <r>
      <t xml:space="preserve">1.Doprecyzowania wymaga informacja dotycząca pakietów szkoleniowych. Podane przez Wnioskodawcę elementy są jedynie zestawem materiałów biurowych. Nie jest jasne, co znajdzie się jeszcze w komplecie szkoleniowym. 2. Uzupełnienia wymaga specyfikacja zestawienia rzeczowo-finansowego operacji. 3. Podjęta przez wnioskodawcę inicjatywa zasługuje na uznanie i należy mieć nadzieję, że jej realizacja przyczyni się do zaktywizowania społeczności lokalnej obszarów wiejskich oraz popularyzacji aktywnego wypoczynku na wsi. Zakładane cele mogą być zrealizowane tylko przez odpowiedni dobór grupy docelowej projektu. Domniemywa się, że przez uczestników zdefiniowanych jako osoby z branży turystycznej rozumie się organizatorów turystyki i pośredników turystycznych wpisanych do Centralnej Ewidencji Organizatorów Turystyki i Pośredników Turystycznych, oraz właścicieli obiektów – produktów turystyki wiejskiej.                                                                               </t>
    </r>
    <r>
      <rPr>
        <b/>
        <sz val="11"/>
        <color rgb="FFFF0000"/>
        <rFont val="Calibri"/>
        <family val="2"/>
        <charset val="238"/>
        <scheme val="minor"/>
      </rPr>
      <t xml:space="preserve">   OK</t>
    </r>
  </si>
  <si>
    <t>DRR</t>
  </si>
  <si>
    <r>
      <t xml:space="preserve">Realizacja wniosku pt. „I Festiwal Staropolskich Trunków Regionalnych” ma szansę przyczynić się do promowania i rozpowszechniania informacji o polskich produktach regionalnych i tradycyjnych. W związku z proponowanym zaproszeniem do udziału 15 lokalnych firm produkujących regionalne alkohole, planowany projekt powinien przybliżyć zwiedzającym historię, wyjątkowe cechy, specyfikę oraz metody produkcji staropolskich miodów pitnych, nalewek i likierów. Ponadto, planowana podczas Festiwalu degustacja wyrobów zaproszonych wystawców może być dobrą okazją do propagowania wiedzy na temat pochodzenia, historii i metod wyrobu produktów regionalnych i tradycyjnych. Dodatkowo mając na względzie planowaną przez organizatora promocję projektu w prasie lokalnej i na portalach internetowych, w tym społecznościowych, można przypuszczać, że organizowane przedsięwzięcie przyciągnie wielu gości zainteresowanych wyrobami regionalnymi i tradycyjnymi.       </t>
    </r>
    <r>
      <rPr>
        <sz val="11"/>
        <color rgb="FFFF0000"/>
        <rFont val="Calibri"/>
        <family val="2"/>
        <charset val="238"/>
        <scheme val="minor"/>
      </rPr>
      <t xml:space="preserve">W naszej ocenie operacja nie powinna być realizowana.  Sama tematyka nie ejst może zła, ale sposób realziacji opisaney we niwoksu budzi powazne watpoliości co do zasadnosci finansowania tego projketu w ramach KSOW.         </t>
    </r>
    <r>
      <rPr>
        <sz val="11"/>
        <color theme="1"/>
        <rFont val="Calibri"/>
        <family val="2"/>
        <charset val="238"/>
        <scheme val="minor"/>
      </rPr>
      <t xml:space="preserve">                                                                                                                                                                  </t>
    </r>
  </si>
  <si>
    <r>
      <t xml:space="preserve">Natomiast odnosząc się do dwóch wniosków Związku Młodzieży Wiejskiej, dotyczących organizacji trzydniowego Akademickiego Forum Rozwoju Obszarów Wiejskich i jednodniowych Kongresów Młodzieży Wiejskiej, w 11 województwach, w opinii Departamentu ROW, przedstawione we wniosku informacje dotyczące treści merytorycznych, jakie będą przekazywane uczestnikom ww. spotkań są zbyt ogólne. Doceniając inicjatywę Związku Młodzieży Wiejskiej, należy wskazać, że w ramowym programie AFROW i kongresów wskazano pięć instrumentów finansowych PROW dotyczących rozwoju gospodarstw i rozwoju przedsiębiorczości na obszarach wiejskich.  Biorąc pod uwagę planowane terminy realizacji zgłaszanych operacji zbieżne z harmonogramem uruchamiania poszczególnych działań PROW 2014-2020, koniecznym jest prezentowanie szczegółowych informacji w zakresie poszczególnych instrumentów Programu. Ponieważ, we wnioskach, nie zawarto informacji na temat czasu jaki zostanie przeznaczony na prezentację tych instrumentów, nie ma możliwości oceny, czy przekazywane informacje będą odpowiednio szczegółowe, a co za tym idzie zrealizowane będą cele dotyczące informowania potencjalnych beneficjentów i aktywizacji społeczności lokalnych w zakresie korzystania z dostępnej pomocy na rozwój gospodarstw lub uruchamianie i rozwój działalności gospodarczej na terenach wiejskich. </t>
    </r>
    <r>
      <rPr>
        <sz val="11"/>
        <color rgb="FFFF0000"/>
        <rFont val="Calibri"/>
        <family val="2"/>
        <charset val="238"/>
        <scheme val="minor"/>
      </rPr>
      <t xml:space="preserve"> Czy konferencje do młodzieży w dodatku o wszytyskim mają sens?</t>
    </r>
    <r>
      <rPr>
        <sz val="11"/>
        <color theme="1"/>
        <rFont val="Calibri"/>
        <family val="2"/>
        <charset val="238"/>
        <scheme val="minor"/>
      </rPr>
      <t xml:space="preserve">
</t>
    </r>
  </si>
  <si>
    <r>
      <t xml:space="preserve">Natomiast odnosząc się do dwóch wniosków Związku Młodzieży Wiejskiej, dotyczących organizacji trzydniowego Akademickiego Forum Rozwoju Obszarów Wiejskich i jednodniowych Kongresów Młodzieży Wiejskiej, w 11 województwach, w opinii Departamentu ROW, przedstawione we wniosku informacje dotyczące treści merytorycznych, jakie będą przekazywane uczestnikom ww. spotkań są zbyt ogólne. Doceniając inicjatywę Związku Młodzieży Wiejskiej, należy wskazać, że w ramowym programie AFROW i kongresów wskazano pięć instrumentów finansowych PROW dotyczących rozwoju gospodarstw i rozwoju przedsiębiorczości na obszarach wiejskich.  Biorąc pod uwagę planowane terminy realizacji zgłaszanych operacji zbieżne z harmonogramem uruchamiania poszczególnych działań PROW 2014-2020, koniecznym jest prezentowanie szczegółowych informacji w zakresie poszczególnych instrumentów Programu. Ponieważ, we wnioskach, nie zawarto informacji na temat czasu jaki zostanie przeznaczony na prezentację tych instrumentów, nie ma możliwości oceny, czy przekazywane informacje będą odpowiednio szczegółowe, a co za tym idzie zrealizowane będą cele dotyczące informowania potencjalnych beneficjentów i aktywizacji społeczności lokalnych w zakresie korzystania z dostępnej pomocy na rozwój gospodarstw lub uruchamianie i rozwój działalności gospodarczej na terenach wiejskich. </t>
    </r>
    <r>
      <rPr>
        <sz val="11"/>
        <color rgb="FFFF0000"/>
        <rFont val="Calibri"/>
        <family val="2"/>
        <charset val="238"/>
        <scheme val="minor"/>
      </rPr>
      <t>OK</t>
    </r>
  </si>
  <si>
    <r>
      <t xml:space="preserve">1. Projekt dotyczy wykorzystania najnowszych narzędzi informacyjnych do promocji turystyki wiejskiej i agroturystyki. Jest to wystarczająca przesłanka, aby przedsięwzięcie ocenić pozytywnie i bardzo wysoko. Od kilku lat różne podmioty sygnalizują potrzebę zastosowania tego typu rozwiązań. Są one dalece pożądane. 2. Wątpliwości budzi jednak umieszczenie operacji w kategorii: Audycja, Film, Spot. </t>
    </r>
    <r>
      <rPr>
        <sz val="11"/>
        <color rgb="FFFF0000"/>
        <rFont val="Calibri"/>
        <family val="2"/>
        <charset val="238"/>
        <scheme val="minor"/>
      </rPr>
      <t xml:space="preserve">OPeracja ma sens,wnioskodawca tez jest solidny, ale tworzeie apliakcji, testy itd.to proces długotrwały. Powstaje pytanie czy da się przygotowac działająca aplikacje w 2 miesiace. </t>
    </r>
  </si>
  <si>
    <t>Mając na uwadze zasięg ogólnopolski i światowy jak wpisał wnioskodawca należałoby się zastanowić na wykonaniu co najmniej dwujęzycznej wersji aplikacji. Z uwagi na moduły jakie będzie zawierała aplikacja można by było rozważyć umieszczenie kodu QR do aplikacji na tablicach informacyjnych, miejscach obsługi znajdujących się na szlakach np. na szlaku Green Velo.</t>
  </si>
  <si>
    <t xml:space="preserve">Konkluzja po spotkaniu z FAPA </t>
  </si>
  <si>
    <t>Treść opinii departamentu (czarna czcionka)
Treść opinii FAPA (czcionka czerwona)</t>
  </si>
  <si>
    <t>Spotkanie Sieć Nordycko Bałtycka</t>
  </si>
  <si>
    <t>Jednostka Centralna</t>
  </si>
  <si>
    <t>listopad-grudzień 2015 r.</t>
  </si>
  <si>
    <r>
      <t>? Projekt szczegółowo opisany. Czy taki projekt jest potrzebny? Rzeczywiście potrzebna opinia Departamentu.</t>
    </r>
    <r>
      <rPr>
        <i/>
        <u/>
        <sz val="12"/>
        <color rgb="FFFF0000"/>
        <rFont val="Times New Roman"/>
        <family val="1"/>
        <charset val="238"/>
      </rPr>
      <t xml:space="preserve"> </t>
    </r>
    <r>
      <rPr>
        <i/>
        <u/>
        <sz val="12"/>
        <rFont val="Times New Roman"/>
        <family val="1"/>
        <charset val="238"/>
      </rPr>
      <t xml:space="preserve">Opinia otrzymana od departamentu merytorycznego w formie pisemnej w dniu 28 września 2015 r. </t>
    </r>
    <r>
      <rPr>
        <sz val="12"/>
        <rFont val="Times New Roman"/>
        <family val="1"/>
        <charset val="238"/>
      </rPr>
      <t xml:space="preserve"> DSAR nie może wydać opinii dotyczącej wniosku, złożonego przez CDR w Krakowie pt. "Uwarunkowania skutecznej...", będący propozycją do realizacji Planu operacyjnego KSOW. Wyjaśnienia i uzupełnienia wymagają następujące kwestie: 1. wybór doradczej grupy docelowej - należy rozszerzyć grupę docelową na cały kraj, tj. 16 województw lub uzasadnić wybór tylko 10 województw 2. wybór grupy docelowej spośród mieszkańców obszarów wiejskich - należy zwiększyć liczbę mieszkańców obszarów wiejskich ponieważ trudno uznać grupę 1000 mieszkańców obszarów wiejskich za reprezentatywną 3. zakres tematyczny seminariów - należy doprecyzować, czego będą dotyczyły (np. program Leader), ponieważ zaplanowany 1 wykład w trakcie seminarium, dotyczący całego PROW pt. "Zakres i formy wsparcia dla mieszkańców wsi w tym rolników i przedsiębiorców zawarte w PROW 2014-2020" oraz sondaż i dyskusja, nie pozwolą na rzetelne przekazanie wiedzy ze względu na zbyt obszerny materiał, objęty tematem wykładu 4. badania sondażowe - nie jest jasny cel zaplanowanych badań, dlaczego zostały zaplanowane w powiązaniu z seminariami, jak też nie wyjaśniono też czemu będą służyły otrzymane wyniki. Z powyższych względów DSAR informuje, że możliwa jest pozytywna ocena projektu operacji pt. "Uwarunkowania skutecznej..." pod warunkiem doprecyzowania powyższych kwestii.</t>
    </r>
  </si>
  <si>
    <t>Raczej tak</t>
  </si>
  <si>
    <t>PO zew</t>
  </si>
  <si>
    <t>PO+PK minrol</t>
  </si>
  <si>
    <t>część informacyjno-promocyjna określona w planie komunikacyjnym</t>
  </si>
  <si>
    <t>Plan operacyjny jednostki centralnej i Instytucji Zarządzającej 2014-2015: Sieć na rzecz innowacji w rolnictwie i na obszarach wiejskich (SIR)</t>
  </si>
  <si>
    <t>liczba uczestników wyjazdu studyjnego: 28</t>
  </si>
  <si>
    <t>1; 4</t>
  </si>
  <si>
    <t>Plan operacyjny jednostki centralnej i Instytucji Zarządzającej 2014-2015:</t>
  </si>
  <si>
    <t>L.P.</t>
  </si>
  <si>
    <t>Narzędzie promocji</t>
  </si>
  <si>
    <t>Tytuł operacji</t>
  </si>
  <si>
    <t>Liczba konferencji/spotkań</t>
  </si>
  <si>
    <t>Liczba materiałów promocyjnych</t>
  </si>
  <si>
    <t>Liczba ogłoszeń/artykułów</t>
  </si>
  <si>
    <t>Grupa docelowa</t>
  </si>
  <si>
    <t>Ilość uczestników</t>
  </si>
  <si>
    <t>Budżet Operacji brutto (zł)</t>
  </si>
  <si>
    <t>Termin realizacji</t>
  </si>
  <si>
    <t xml:space="preserve">Informowanie o operacji </t>
  </si>
  <si>
    <t xml:space="preserve">Sposób ewaluacji operacji  </t>
  </si>
  <si>
    <t>Zakładane do osiągnięcia wskaźniki realizacji operacji</t>
  </si>
  <si>
    <t>Efekty długofalowe</t>
  </si>
  <si>
    <t xml:space="preserve">Działanie Planu Komunikacyjnego PROW 2014-2020 </t>
  </si>
  <si>
    <t>Priorytet PROW</t>
  </si>
  <si>
    <t>Cel szczegółowy Strategii</t>
  </si>
  <si>
    <t xml:space="preserve"> </t>
  </si>
  <si>
    <t>nie dotyczy</t>
  </si>
  <si>
    <t>jak obok</t>
  </si>
  <si>
    <t>Zapewnienie odpowiedniej wizualizacji Programu.</t>
  </si>
  <si>
    <t>Informowanie społeczeństwa i potencjalnych beneficjentów o polityce rozwoju obszarów wiejskich i o możliwościach finansowania.</t>
  </si>
  <si>
    <t>Promowanie efektywnego gospodarowania zasobami i wspieranie przechodzenia w sektorach rolnym, spożywczym i leśnym na gospodarkę niskoemisyjną i odporną na zmiany klimatu.</t>
  </si>
  <si>
    <t>IV kwartał (28 grudnia)</t>
  </si>
  <si>
    <t>Organizacja 50 jednodniowych szkoleń, dotyczących efektów realizacji PROW 2007-2013 oraz PROW 2014-2020 w siedzibie Ministerstwa Rolnictwa i Rozwoju Wsi.</t>
  </si>
  <si>
    <t>strona www.minrol.gov.pl</t>
  </si>
  <si>
    <t>ankieta ewaluacyjna</t>
  </si>
  <si>
    <t>Wzrost liczby osób poinformowanych o polityce rozwoju obszarów wiejskich i o możliwościach finansowania. Możliwość pozyskania nowych beneficjentów.</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</si>
  <si>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4) Wspieranie innowacji w rolnictwie, produkcji żywności, leśnictwie i na obszarach wiejskich;
5) Aktywizacja mieszkańców wsi na rzecz podejmowania inicjatyw w zakresie rozwoju obszarów wiejskich, w tym kreowania miejsc pracy na terenach wiejskich.
</t>
  </si>
  <si>
    <t xml:space="preserve">1) Ułatwienie transferu wiedzy i innowacji w rolnictwie i leśnictwie oraz na obszarach wiejskich;
2) Zwiększenie rentowności gospodarstw i konkurencyjność;
3) Wspieranie organizacji łańcucha żywnościowego;
4) Odtwarzanie, ochrona i wzbogacanie ekosystemów;
5) Promowanie efektywnego gospodarowania zasobami i wspieranie przechodzenia w sektorach wolnym, spożywczym i leśnym na gospodarkę niskoemisyjną i odporną na zmianę klimatu;
6) Promowanie włączenia społecznego, zmniejszenia ubóstwa oraz rozwoju gospodarczego na obszarach wiejskich.
</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</si>
  <si>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
</t>
  </si>
  <si>
    <t xml:space="preserve">Wpis w katalogu wystawców Międzynarodowych Dniach z Doradztwem Rolniczym połączonych z Regionalną Wystawą Zwierząt Hodowlanych, które odbędą się w dniach 5-6 września 2015 r. w Siedlcach.
Strona internetowa www.minrol.gov.pl 
</t>
  </si>
  <si>
    <t>Liczba osób odwiedzających stoisko informacyjno-promocyjne MRiRW.</t>
  </si>
  <si>
    <t>Efekt długofalowy: Wzrost liczby osób poinformowanych o polityce rozwoju obszarów wiejskich i o możliwościach finansowania. Możliwość pozyskania nowych beneficjentów.</t>
  </si>
  <si>
    <t xml:space="preserve">1) Upowszechnianie wiedzy ogólnej na temat Programu;
2) Zapewnienie informacji o Programie podmiotom zaangażowanym w realizację Strategii;
3) Informowanie o Programie i jego rezultatach oraz wkładzie Wspólnoty podmiotów zaangażowanych w realizację Strategii;
4) Przekazywanie potencjalnym beneficjentom/ beneficjentom Programu szczegółowych informacji dotyczących warunków i zasad udzielania pomocy;
5) Informowanie o Programie, rezultatach jego realizacji oraz wkładzie Wspólnoty w realizację Programu (z wyłączeniem podmiotów zaangażowanych w realizacje Strategii);
6) Zapewnienie informacji pracownikom punktów informacyjnych PROW 2014-2020, PIFE oraz podmiotom doradczym i LGD;
7) Zapewnienie odpowiedniej wizualizacji Programu.
</t>
  </si>
  <si>
    <t xml:space="preserve">Wpis do katalogu wystawców Międzynarodowej Wystawy Rolniczej AGRO SHOW, która odbędzie się w dniach 18-21 września 2015 r. w Bednarach.
Strona internetowa www.minrol.gov.pl 
</t>
  </si>
  <si>
    <t xml:space="preserve">Strona internetowa www.minrol.gov.pl </t>
  </si>
  <si>
    <t xml:space="preserve"> Wzrost liczby osób poinformowanych o polityce rozwoju obszarów wiejskich i o możliwościach finansowania. Możliwość pozyskania nowych beneficjentów.</t>
  </si>
  <si>
    <t>Ogłoszenie na stronie www.minrol.gov.pl</t>
  </si>
  <si>
    <t xml:space="preserve">Na podstawie pisemnego sprawozdania z wykonania przedmiotu umowy złożonego przez wykonawcę 
w terminie 7 dni od dnia wykonania przedmiotu umowy.
</t>
  </si>
  <si>
    <t xml:space="preserve">1) Upowszechnianie wiedzy ogólnej na temat Programu.
2) Przekazywanie potencjalnym beneficjentom/ beneficjentom Programu szczegółowych informacji dotyczących warunków i zasad udzielania pomocy.
</t>
  </si>
  <si>
    <t xml:space="preserve">1) Zwiększenie udziału zainteresowanych stron we wdrażaniu programów rozwoju obszarów wiejskich.
2) Informowanie społeczeństwa i potencjalnych beneficjentów o polityce rozwoju obszarów wiejskich i o możliwościach finansowania.
3) Wspieranie innowacji w rolnictwie, produkcji żywności, leśnictwie i na obszarach wiejskich.
</t>
  </si>
  <si>
    <t xml:space="preserve">1) Ułatwienie transferu wiedzy i innowacji w rolnictwie i leśnictwie oraz na obszarach wiejskich;
2) Wspieranie organizacji łańcucha żywnościowego.
</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</si>
  <si>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</si>
  <si>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Wykonanie materiałów promocyjnych PROW 2014-2020 (gadżety)</t>
  </si>
  <si>
    <t>brak</t>
  </si>
  <si>
    <t>lista dystrybucyjna</t>
  </si>
  <si>
    <t>Zbudowanie i utrzymanie wysokiej rozpoznawalności EFRROW i PROW 2014-2020 na tle innych programów oraz funduszy europejskich.</t>
  </si>
  <si>
    <t>spotkanie informacyjne</t>
  </si>
  <si>
    <t>informacja o szkoleniu wysłana do szkół rolniczych</t>
  </si>
  <si>
    <t>ankieta</t>
  </si>
  <si>
    <t>zwiększenie liczby beneficjentów Programu</t>
  </si>
  <si>
    <t>1. Upowszechnienie wiedzy ogólnej nt. Programu, 2) Przekazanie potencjalnym beneficjentom szczegółowych informacji dot. warunków i zasad udzielania pomocy, 3) Informowanie o Programie, rezultatach jego realizacji oraz o wkładzie Wspólnoty w realizację Programu.</t>
  </si>
  <si>
    <t>1) Zwiększenie udziału zainteresowanych stron we wdrażaniu programów rozwoju obszarów wiejskich, 2) Informowanie społeczeństwa i potencjalnych beneficjentów o polityce rozwoju obszarów wiejskich i o możliwościach finansowania</t>
  </si>
  <si>
    <t>Ułatwianie transferu wiedzy i innowacji w rolnictwie i leśnictwie oraz na obszarach wiejskich</t>
  </si>
  <si>
    <t>1) Zwiększenie poziomu wiedzy ogólnej i szczegółowej dot. PROW 2014-2020, w tym zapewnienie informacji dot. warunków i trybu przyznawania pomocy dla potencjalnych beneficjentów, 2) Zbudowanie i utrzymanie wysokiej rozpoznawalności EFRROW i PROW 2014-2020 na tle innych programów oraz funduszy europejskich, 3) zmiana w świadomości mieszkańców kraju funkcjonowania PROW jako programu głównie lub wyłącznie wspierającego rolników/rolnictwo.</t>
  </si>
  <si>
    <t>plakaty</t>
  </si>
  <si>
    <t>ankieta oceny</t>
  </si>
  <si>
    <t>1) Upowszechnianie wiedzy ogólnej na temat Programu;
2) Przekazywanie potencjalnym beneficjentom/ beneficjentom Programu szczegółowych informacji dotyczących warunków i zasad udzielania pomocy;
3) Informowanie o Programie, rezultatach jego realizacji oraz wkładzie Wspólnoty w realizację Programu ;
4) Zapewnienie informacji o Programie podmiotom zaangażowanym w realizację strategii;
5) Zapewnienie odpowiedniej wizualizacji Programu.</t>
  </si>
  <si>
    <t>1) Ułatwianie transferu wiedzy i innowacji w rolnictwie i leśnictwie oraz na obszarach wiejskich, 2) Zwiększenie rentowności gospodarstw i konkurencyjność, 3) Wspieranie organizacji łańcucha żywnościowego</t>
  </si>
  <si>
    <t>1) Zwiększenie poziomu wiedzy ogólnej i szczegółowej dot. PROW 2014-2020, w tym zapewnienie informacji dot. warunków i trybu przyznawania pomocy dla potencjalnych beneficjentów, 2) Zbudowanie i utrzymanie wysokiej rozpoznawalności EFRROW i PROW 2014-2020 na tle innych programów oraz funduszy europejskich, 3) zmiana w świadomości mieszkańców kraju funkcjonowania PROW jako programu głównie lub wyłącznie wspierającego rolników/rolnictwo, 4) Uwidocznienie ról Wspólnoty we współfinansowaniu rozwoju obszarów wiejskich w Polsce.</t>
  </si>
  <si>
    <t>1) Ułatwianie transferu wiedzy i innowacji w rolnictwie i leśnictwie oraz na obszarach wiejskich</t>
  </si>
  <si>
    <t>1) informowanie społeczeństwa i potencjalnych beneficjentów o polityce rozwoju obszarów wiejskich i możliwościach finansowania</t>
  </si>
  <si>
    <t>1) podniesienie jakości wdrażania PROW, 2) informowanie społeczeństwa i potencjalnych beneficjentów o polityce rozwoju obszarów wiejskich i o możliwościach finansowania</t>
  </si>
  <si>
    <t>Działanie: przekazywanie potencjalnym beneficjentom/beneficjentom Programu szczegółowych informacji dot. warunków i zasad udzielania pomocy</t>
  </si>
  <si>
    <t>zwiększenie poziomu wiedzy ogólnej i szczegółowej dotyczącej PROW 2014-2020, w tym zapewnienie informacji dot. warunków i trybu przyznawania pomocy dla potencjalnych beneficjentów w zakresie praktycznej wiedzy i umiejętności o sposobie przygotowania wniosków, biznesplanów oraz dla beneficjentów w zakresie przygotowania wniosków o płatność</t>
  </si>
  <si>
    <t>1) Ułatwianie transferu wiedzy i innowacji w rolnictwie i leśnictwie oraz na obszarach wiejskich, 2) zwiększenie rentowności gospodarstw i konkurencyjność, 3) wspieranie organizacji łańcucha żywnościowego, 4) odtworzenie, ochrona i wzbogacenie ekosystemów, 5) promowanie efektywnego gospodarowania zasobami i wspieranie przechodzenia w sektorach rolnych, spożywczym i leśnym na gospodarkę niskoemisyjną i odporną na zmianę klimatu.</t>
  </si>
  <si>
    <t>Kongres Rolnictwa RP</t>
  </si>
  <si>
    <t>przedstawiciele rządu, samorządu i organizacji rolniczych</t>
  </si>
  <si>
    <t>19 grudnia</t>
  </si>
  <si>
    <t xml:space="preserve">164 osoby- poinformowano o bieżących pracach dotyczących przygotowania działań PROW </t>
  </si>
  <si>
    <t>Plan operacyjny jednostki centralnej i Instytucji Zarządzającej 2014-2015: pozostałe określone w planie operacyjnym</t>
  </si>
  <si>
    <t xml:space="preserve">
Departament Strategii, Analiz i Rozwoju</t>
  </si>
  <si>
    <t>29 osób, kadra zarządzająca jednostkami doradztwa rolniczego, przedstawiciele MRiRW oraz członkowie zespołu ds. doradztwa rolniczego</t>
  </si>
  <si>
    <t xml:space="preserve">
Departament Rynków Rolnych</t>
  </si>
  <si>
    <t xml:space="preserve">
Departament Spraw Społecznych i Oświaty Rolniczej</t>
  </si>
  <si>
    <t>Przeszkolenie w zakresie współpracy szkół z CDR, Instytutami, szkołami wyższymi celem realizacji działania PROW 2014-2020 "Transfer wiedzy i działalność informacyjna" 
Przeszkolenie z zakresu działań Programu Rozwoju Obszarów Wiejskich 2014-2020 celem przekazania informacji do uczniów - potencjalnych beneficjentów Programu.
Przeszkolenie z zakresu podsumowania działań informacyjno-promocyjnych PROW 2007-2013 oraz przygotowania do działań informacyjno-promocyjnych w nowym okresie programowania. 
Prezentacja projektów realizowanych w ramach PROW 2007-2013</t>
  </si>
  <si>
    <t>Prezentacja i promocja innowacyjnych rozwiązań w zakresie produkcji roślinnej i zwierzęcej oraz w zakresie gospodarowania rolniczymi zasobami wodnymi.</t>
  </si>
  <si>
    <t>listopad - grudzień 2015 r.</t>
  </si>
  <si>
    <t>88 osób - kadra doradcza z WODR, przygotowana do wdrażania działań PROW, objętych szkoleniem</t>
  </si>
  <si>
    <t>konkurs, 
konferencja podsumowująca</t>
  </si>
  <si>
    <t xml:space="preserve">Przedstawiciele WODR: autorzy artykułów i publikacji, redaktorzy naczelni czasopism, </t>
  </si>
  <si>
    <t>35 uczestników , podsumowanie realizacji działań PROW 2007-2013, informowanie o PROW 2014-2020 i jego promocja, prezentacja dobrych praktyk w informowaniu i promowaniu PROW  oraz podniesienie poziomu artykułów i wydawnictw na temat PROW</t>
  </si>
  <si>
    <t>I, II, III, IV, V, VI</t>
  </si>
  <si>
    <t>Spotkanie subregionalnej Sieci Nordycko-Bałtyckiej</t>
  </si>
  <si>
    <t>Wymiana doświadczeń w zakresie przygotowania narodowych sieci rozwoju obszarów wiejskich w obszarze ewaluacji poszczególnych planów działania KSOW oraz nowego podejścia KE do wykorzystania krajowych sieci obszarów wiejskich do wdrażania projektów współpracy przez LGD.</t>
  </si>
  <si>
    <t>spotkanie robocze</t>
  </si>
  <si>
    <t>przedstawiciele 10 Państw regionu morza bałtyckiego oraz KE</t>
  </si>
  <si>
    <t>odbycie się spotkania roboczego</t>
  </si>
  <si>
    <t>projekt własny jednostki centralnej KSOW I Instytucji Zarządzającej</t>
  </si>
  <si>
    <t>29 uczestników: doradców, członków LGD, przedstawicieli samorządów lokalnych i powiatowych urzędów pracy z obszarów wiejskich</t>
  </si>
  <si>
    <t>21-23 pażdziernika  2015 r.</t>
  </si>
  <si>
    <t>Realizacja operacji przyczyniła się do m.in.:
-zainspirowania uczestników szkolenia do przekazywania wiedzy na temat ekonomii społecznej i jej korzyści wśród osób bezrobotnych oraz do podejmowania działań mobilizujących ich do uruchomienia działalności w tym zakresie,
- zaktywizowania i zachęcania do współpracy wśród przedstawicieli samorządów lokalnych, powiatowych urzędów pracy, lokalnych grup działania i doradców z terenów wiejskich na których występuje znaczący problem  z bezrobociem</t>
  </si>
  <si>
    <t xml:space="preserve">220 uczestników: członków Ogólnopolskiej Sieci Zagród , doradców rolniczych i specjalistów wspierających funkcjonowanie Sieci. </t>
  </si>
  <si>
    <t>18-20 listopada 2015 r.</t>
  </si>
  <si>
    <t>220 przeszkolonych uczestników, 25 godzin dydaktycznych zajęć teoretycznych i praktycznych warsztatowych, poprawa kompetencji mieszkańców wsi w zakresie prowadzenia usług edukacyjnych, podniesienie poziomu usług edukacyjnych w zagrodach, wzrost liczny zagród edukacyjnych</t>
  </si>
  <si>
    <t>14 - 29.11.2015 r.</t>
  </si>
  <si>
    <t xml:space="preserve">liczba seminariów 3-dniowych - 6
liczba uczestników - 180
Liczba organizacji pozarządowych, z których rekrutowani będą uczestnicy - co najmniej 30
Liczba zestawów seminaryjnych -180
Podniesienie poziomu wiedzy i wzrost kompetencji wśród 180 uczestników projektu w zakresie zachowania i wykorzystania zasobów kultury materialnej i niematerialnej wsi do aktywizacji mieszkańców oraz planowania i realizacji przedsięwzięć z zakresu ochrony i rewitalizacji krajobrazu kultury materialnej i niematerialnej w ramach PROW 2014-2020.
Upowszechnianie wśród 180 uczestników projektu dobrych praktyk kobiecych organizacji pozarządowych działających na rzecz wspierania zrównoważonego rozwoju obszarów wiejskich, zwłaszcza w zakresie ochrony i rewitalizacji krajobrazu kultury materialnej i niematerialnej polskiej wsi oraz ochrony i zachowania środowiska przyrodniczego i bioróżnorodności.
Do długofalowych efektów realizacji projektu należy zaliczyć wzrost możliwości rozwoju kobiecych organizacji pozarządowych przy wykorzystaniu środków finansowych z PROW 2014-2020 oraz bardziej świadome uczestnictwo w realizacji polityki zrównoważonego rozwoju obszarów wiejskich. </t>
  </si>
  <si>
    <t>17-27.11.2015 r.</t>
  </si>
  <si>
    <t>szkolenia z częścią warsztatową - 79 osób (przedstawiciele podmiotów prowadzących przetwórstwo mięsa)
szkolenia informacyjne - 137 osób</t>
  </si>
  <si>
    <t>3-17 listopada 2015  r.</t>
  </si>
  <si>
    <t>Przeszkolenie 79 osób prowadzących działalność przetwórstwa mięsa na szkoleniach z częścią warsztatową oraz 137 osób na szkoleniach informacyjnych z wykorzystaniem wyników badań wyrobów wyprodukowanych w trakcie szkoleń warsztatowych oraz prezentacją technik i parametrów wędzenia tradycyjnego.
Zwiększenie liczby przetworów mięsnych wędzonych tradycyjnie, trafiających na rynek, spełniających normy zawartości WWA.
Wskazanie dobrych praktyk dotyczących wędzenia żywności pochodzenia zwierzęcego przy wykorzystaniu drewna, które zapewnią możliwie najniższy do osiągnięcia poziom zanieczyszczeń WWA, który nie będzie przekraczał norm ustawowych i tym samym w okresie długofalowym rozwiąże problemy małych zakładów produkujących wyroby tradycyjne ze spełnieniem wymaganych prawem norm w zakresie pozostałości WWA.</t>
  </si>
  <si>
    <t>27-29 listopada 2015 r.</t>
  </si>
  <si>
    <t>45 uczestnikom projektu została przekazana informacja na temat lokalnej aktywności sportowej i społecznej, wykorzystania lokalnych zasobów sportowych i animacyjnych. Wiedza ta ma być przekazywana pozostałym lokalnym animatorom sportowym.</t>
  </si>
  <si>
    <t>16 audycji 
Wzrost liczby osób poinformowanych o polityce rozwoju obszarów wiejskich, 
Oglądalność audycji,
możliwość pozyskania nowych beneficjentów</t>
  </si>
  <si>
    <t>Emisja audycji
Wzrost liczby osób poinformowanych o polityce rozwoju obszarów wiejskich, 
oglądalność audycji, 
możliwość pozyskania nowych beneficjentów</t>
  </si>
  <si>
    <t xml:space="preserve">liczba uczestników konferencji: 115     liczba zadowolonych uczestników konferencji: 70%      </t>
  </si>
  <si>
    <t>Budżet po zmianach</t>
  </si>
  <si>
    <r>
      <t>OPERACJE</t>
    </r>
    <r>
      <rPr>
        <sz val="11"/>
        <color theme="1"/>
        <rFont val="Calibri"/>
        <family val="2"/>
        <charset val="238"/>
      </rPr>
      <t xml:space="preserve"> </t>
    </r>
    <r>
      <rPr>
        <b/>
        <sz val="11"/>
        <color indexed="8"/>
        <rFont val="Calibri"/>
        <family val="2"/>
        <charset val="238"/>
      </rPr>
      <t>REALIZOWANE NA TERENIE WOJEWÓDZTWA MAŁOPOLSKIEGO</t>
    </r>
  </si>
  <si>
    <t xml:space="preserve">Budżet planu SIR </t>
  </si>
  <si>
    <t>IZ, JC</t>
  </si>
  <si>
    <t>Beneficjent</t>
  </si>
  <si>
    <t>dolnośląski ODR</t>
  </si>
  <si>
    <t>kujawsko-pomorski ODR</t>
  </si>
  <si>
    <t>lubelski ODR</t>
  </si>
  <si>
    <t>lubuski ODR</t>
  </si>
  <si>
    <t>łódzki ODR</t>
  </si>
  <si>
    <t>małopolski ODR</t>
  </si>
  <si>
    <t>mazowiecki ODR</t>
  </si>
  <si>
    <t>opolski ODR</t>
  </si>
  <si>
    <t>podkarpacki ODR</t>
  </si>
  <si>
    <t>podlaski ODR</t>
  </si>
  <si>
    <t>pomorski ODR</t>
  </si>
  <si>
    <t>śląski ODR</t>
  </si>
  <si>
    <t>świętokrzyski ODR</t>
  </si>
  <si>
    <t>warmińsko-mazurski ODR</t>
  </si>
  <si>
    <t>wielkopolski ODR</t>
  </si>
  <si>
    <t>zachodniopomorski ODR</t>
  </si>
  <si>
    <t>CDR</t>
  </si>
  <si>
    <t>Podsumowanie</t>
  </si>
  <si>
    <t xml:space="preserve">część I. Planu operacyjnego jednostki centralnej i Instytucji Zarządzającej na lata 2014-2015 - informacyjno-promocyjna określona w planie komunikacyjnym </t>
  </si>
  <si>
    <t>część III. Planu operacyjnego jednostki centralnej i Instytucji Zarządzającej na lata 2014-2015 -  pozostałe określone w planie operacyjnym</t>
  </si>
  <si>
    <t>Budżet SIR po zmianach PO 14-15</t>
  </si>
  <si>
    <t>Załącznik nr 1 do uchwały nr 13 GR ds. KSOW</t>
  </si>
  <si>
    <r>
      <t xml:space="preserve">część I - </t>
    </r>
    <r>
      <rPr>
        <i/>
        <sz val="11"/>
        <color theme="1"/>
        <rFont val="Calibri"/>
        <family val="2"/>
        <charset val="238"/>
        <scheme val="minor"/>
      </rPr>
      <t>Plan operacyjny na lata 2014-2015 dla JC, IZ, SIR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</si>
</sst>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43" formatCode="_-* #,##0.00\ _z_ł_-;\-* #,##0.00\ _z_ł_-;_-* &quot;-&quot;??\ _z_ł_-;_-@_-"/>
  </numFmts>
  <fonts count="40">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0.5"/>
      <color theme="1"/>
      <name val="Tahoma"/>
      <family val="2"/>
      <charset val="238"/>
    </font>
    <font>
      <b/>
      <sz val="10.5"/>
      <color theme="1"/>
      <name val="Tahoma"/>
      <family val="2"/>
      <charset val="238"/>
    </font>
    <font>
      <sz val="12"/>
      <color theme="1"/>
      <name val="Arial"/>
      <family val="2"/>
      <charset val="238"/>
    </font>
    <font>
      <b/>
      <sz val="12"/>
      <color theme="1"/>
      <name val="Arial"/>
      <family val="2"/>
      <charset val="238"/>
    </font>
    <font>
      <sz val="7"/>
      <color theme="1"/>
      <name val="Times New Roman"/>
      <family val="1"/>
      <charset val="238"/>
    </font>
    <font>
      <sz val="10"/>
      <color theme="1"/>
      <name val="Calibri"/>
      <family val="2"/>
      <charset val="238"/>
      <scheme val="minor"/>
    </font>
    <font>
      <sz val="11"/>
      <color theme="1"/>
      <name val="Calibri"/>
      <family val="2"/>
      <charset val="238"/>
      <scheme val="minor"/>
    </font>
    <font>
      <b/>
      <sz val="1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6"/>
      <color theme="1"/>
      <name val="Calibri"/>
      <family val="2"/>
      <charset val="238"/>
      <scheme val="minor"/>
    </font>
    <font>
      <sz val="11"/>
      <name val="Calibri"/>
      <family val="2"/>
      <charset val="238"/>
      <scheme val="minor"/>
    </font>
    <font>
      <b/>
      <sz val="11"/>
      <color indexed="8"/>
      <name val="Calibri"/>
      <family val="2"/>
      <charset val="238"/>
      <scheme val="minor"/>
    </font>
    <font>
      <sz val="11"/>
      <color indexed="8"/>
      <name val="Calibri"/>
      <family val="2"/>
      <charset val="238"/>
      <scheme val="minor"/>
    </font>
    <font>
      <b/>
      <sz val="14"/>
      <color theme="1"/>
      <name val="Calibri"/>
      <family val="2"/>
      <charset val="238"/>
      <scheme val="minor"/>
    </font>
    <font>
      <sz val="11"/>
      <color rgb="FFFF0000"/>
      <name val="Calibri"/>
      <family val="2"/>
      <charset val="238"/>
      <scheme val="minor"/>
    </font>
    <font>
      <sz val="12"/>
      <color theme="1"/>
      <name val="Times New Roman"/>
      <family val="1"/>
      <charset val="238"/>
    </font>
    <font>
      <sz val="12"/>
      <color rgb="FFFF0000"/>
      <name val="Times New Roman"/>
      <family val="1"/>
      <charset val="238"/>
    </font>
    <font>
      <sz val="14"/>
      <color theme="1"/>
      <name val="Times New Roman"/>
      <family val="1"/>
      <charset val="238"/>
    </font>
    <font>
      <sz val="14"/>
      <color theme="1"/>
      <name val="Calibri"/>
      <family val="2"/>
      <charset val="238"/>
      <scheme val="minor"/>
    </font>
    <font>
      <b/>
      <sz val="11"/>
      <color rgb="FFFF0000"/>
      <name val="Calibri"/>
      <family val="2"/>
      <charset val="238"/>
      <scheme val="minor"/>
    </font>
    <font>
      <sz val="14"/>
      <color rgb="FFFF0000"/>
      <name val="Times New Roman"/>
      <family val="1"/>
      <charset val="238"/>
    </font>
    <font>
      <sz val="14"/>
      <color rgb="FFFF0000"/>
      <name val="Calibri"/>
      <family val="2"/>
      <charset val="238"/>
      <scheme val="minor"/>
    </font>
    <font>
      <sz val="12"/>
      <name val="Times New Roman"/>
      <family val="1"/>
      <charset val="238"/>
    </font>
    <font>
      <i/>
      <u/>
      <sz val="12"/>
      <color rgb="FFFF0000"/>
      <name val="Times New Roman"/>
      <family val="1"/>
      <charset val="238"/>
    </font>
    <font>
      <i/>
      <u/>
      <sz val="12"/>
      <name val="Times New Roman"/>
      <family val="1"/>
      <charset val="238"/>
    </font>
    <font>
      <sz val="12"/>
      <color theme="1"/>
      <name val="Calibri"/>
      <family val="2"/>
      <charset val="238"/>
      <scheme val="minor"/>
    </font>
    <font>
      <b/>
      <sz val="16"/>
      <name val="Calibri"/>
      <family val="2"/>
      <charset val="238"/>
      <scheme val="minor"/>
    </font>
    <font>
      <b/>
      <sz val="10"/>
      <color theme="1"/>
      <name val="Calibri"/>
      <family val="2"/>
      <charset val="238"/>
      <scheme val="minor"/>
    </font>
    <font>
      <sz val="10"/>
      <name val="Calibri"/>
      <family val="2"/>
      <charset val="238"/>
      <scheme val="minor"/>
    </font>
    <font>
      <sz val="12"/>
      <name val="Calibri"/>
      <family val="2"/>
      <charset val="238"/>
      <scheme val="minor"/>
    </font>
    <font>
      <i/>
      <sz val="12"/>
      <name val="Calibri"/>
      <family val="2"/>
      <charset val="238"/>
      <scheme val="minor"/>
    </font>
    <font>
      <sz val="11"/>
      <color theme="1"/>
      <name val="Czcionka tekstu podstawowego"/>
      <family val="2"/>
      <charset val="238"/>
    </font>
    <font>
      <sz val="11"/>
      <color theme="1"/>
      <name val="Calibri"/>
      <family val="2"/>
      <charset val="238"/>
    </font>
    <font>
      <b/>
      <sz val="12"/>
      <name val="Calibri"/>
      <family val="2"/>
      <charset val="238"/>
      <scheme val="minor"/>
    </font>
    <font>
      <i/>
      <sz val="11"/>
      <color theme="1"/>
      <name val="Calibri"/>
      <family val="2"/>
      <charset val="238"/>
      <scheme val="minor"/>
    </font>
  </fonts>
  <fills count="22">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
      <patternFill patternType="solid">
        <fgColor indexed="5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9" fillId="0" borderId="0" applyFont="0" applyFill="0" applyBorder="0" applyAlignment="0" applyProtection="0"/>
    <xf numFmtId="0" fontId="36" fillId="0" borderId="0"/>
  </cellStyleXfs>
  <cellXfs count="214">
    <xf numFmtId="0" fontId="0" fillId="0" borderId="0" xfId="0"/>
    <xf numFmtId="0" fontId="1" fillId="0" borderId="0" xfId="0" applyFont="1" applyFill="1" applyBorder="1"/>
    <xf numFmtId="0" fontId="3" fillId="0" borderId="0" xfId="0" applyFont="1" applyAlignment="1">
      <alignment vertical="center"/>
    </xf>
    <xf numFmtId="0" fontId="0" fillId="0" borderId="3" xfId="0" applyBorder="1"/>
    <xf numFmtId="0" fontId="3" fillId="0" borderId="3" xfId="0" applyFont="1" applyBorder="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1" fillId="0" borderId="3" xfId="0" applyFont="1" applyBorder="1"/>
    <xf numFmtId="0" fontId="0" fillId="0" borderId="4" xfId="0" applyBorder="1"/>
    <xf numFmtId="0" fontId="1" fillId="0" borderId="5" xfId="0" applyFont="1" applyBorder="1"/>
    <xf numFmtId="0" fontId="0" fillId="0" borderId="0" xfId="0" applyFill="1"/>
    <xf numFmtId="0" fontId="2" fillId="0" borderId="3" xfId="0" applyFont="1" applyBorder="1"/>
    <xf numFmtId="0" fontId="1" fillId="0" borderId="5" xfId="0" applyFont="1" applyBorder="1" applyAlignment="1">
      <alignment horizontal="right"/>
    </xf>
    <xf numFmtId="0" fontId="0" fillId="0" borderId="5" xfId="0" applyFont="1" applyBorder="1"/>
    <xf numFmtId="0" fontId="0" fillId="0" borderId="0" xfId="0" applyFont="1"/>
    <xf numFmtId="0" fontId="0" fillId="0" borderId="4" xfId="0" applyFont="1" applyBorder="1"/>
    <xf numFmtId="0" fontId="0" fillId="0" borderId="3" xfId="0" applyFont="1" applyBorder="1"/>
    <xf numFmtId="0" fontId="0" fillId="0" borderId="5" xfId="0" applyFont="1" applyFill="1" applyBorder="1"/>
    <xf numFmtId="0" fontId="1" fillId="2" borderId="4" xfId="0" applyFont="1" applyFill="1" applyBorder="1"/>
    <xf numFmtId="0" fontId="0" fillId="2" borderId="3" xfId="0" applyFill="1" applyBorder="1"/>
    <xf numFmtId="0" fontId="0" fillId="2" borderId="0" xfId="0" applyFill="1"/>
    <xf numFmtId="0" fontId="1" fillId="2" borderId="5" xfId="0" applyFont="1" applyFill="1" applyBorder="1"/>
    <xf numFmtId="0" fontId="4" fillId="2" borderId="3" xfId="0" applyFont="1" applyFill="1" applyBorder="1" applyAlignment="1">
      <alignment vertical="center"/>
    </xf>
    <xf numFmtId="0" fontId="3" fillId="2" borderId="0" xfId="0" applyFont="1" applyFill="1" applyAlignment="1">
      <alignment vertical="center"/>
    </xf>
    <xf numFmtId="0" fontId="1" fillId="2" borderId="6"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left" vertical="center"/>
    </xf>
    <xf numFmtId="0" fontId="5" fillId="0" borderId="0" xfId="0" applyFont="1" applyAlignment="1">
      <alignment horizontal="left" vertical="center"/>
    </xf>
    <xf numFmtId="0" fontId="5" fillId="2" borderId="0" xfId="0" applyFont="1" applyFill="1" applyAlignment="1">
      <alignment horizontal="left" vertical="center"/>
    </xf>
    <xf numFmtId="0" fontId="5" fillId="4" borderId="0" xfId="0" applyFont="1" applyFill="1" applyAlignment="1">
      <alignment horizontal="left" vertical="center"/>
    </xf>
    <xf numFmtId="0" fontId="5" fillId="2" borderId="0" xfId="0" applyFont="1" applyFill="1" applyAlignment="1">
      <alignment horizontal="left" vertical="center" wrapText="1"/>
    </xf>
    <xf numFmtId="0" fontId="5" fillId="4" borderId="0" xfId="0" applyFont="1" applyFill="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center" vertical="center"/>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5" xfId="0" applyFont="1" applyBorder="1" applyAlignment="1">
      <alignment vertical="center"/>
    </xf>
    <xf numFmtId="0" fontId="0" fillId="0" borderId="0" xfId="0" applyAlignment="1">
      <alignment vertical="center"/>
    </xf>
    <xf numFmtId="49" fontId="1" fillId="2" borderId="6" xfId="0" applyNumberFormat="1" applyFont="1" applyFill="1" applyBorder="1" applyAlignment="1">
      <alignment horizontal="center" vertical="center" wrapText="1"/>
    </xf>
    <xf numFmtId="4" fontId="0" fillId="0" borderId="0" xfId="0" applyNumberFormat="1"/>
    <xf numFmtId="0" fontId="0" fillId="0" borderId="0" xfId="0" applyProtection="1">
      <protection locked="0"/>
    </xf>
    <xf numFmtId="0" fontId="10" fillId="0" borderId="0" xfId="0" applyFont="1" applyProtection="1">
      <protection locked="0"/>
    </xf>
    <xf numFmtId="0" fontId="11" fillId="8" borderId="6" xfId="0" applyFont="1" applyFill="1" applyBorder="1" applyAlignment="1" applyProtection="1">
      <alignment horizontal="center" vertical="center"/>
      <protection locked="0"/>
    </xf>
    <xf numFmtId="0" fontId="11" fillId="8" borderId="6"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4" fontId="12" fillId="0" borderId="0" xfId="0" applyNumberFormat="1" applyFont="1" applyBorder="1" applyAlignment="1" applyProtection="1">
      <alignment horizontal="center" vertical="center"/>
      <protection locked="0"/>
    </xf>
    <xf numFmtId="0" fontId="14" fillId="0" borderId="0" xfId="0" applyFont="1"/>
    <xf numFmtId="0" fontId="14" fillId="0" borderId="0" xfId="0" applyFont="1" applyAlignment="1">
      <alignment horizontal="center" vertical="center"/>
    </xf>
    <xf numFmtId="0" fontId="1" fillId="2" borderId="2" xfId="0" applyFont="1" applyFill="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6" borderId="1" xfId="0" applyFont="1" applyFill="1" applyBorder="1" applyAlignment="1">
      <alignment horizontal="center" vertical="center" wrapText="1"/>
    </xf>
    <xf numFmtId="49" fontId="0" fillId="6"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xf>
    <xf numFmtId="49" fontId="0" fillId="5" borderId="1" xfId="0" applyNumberFormat="1" applyFont="1" applyFill="1" applyBorder="1" applyAlignment="1">
      <alignment horizontal="center" vertical="center" wrapText="1"/>
    </xf>
    <xf numFmtId="4" fontId="0" fillId="5" borderId="1" xfId="0" applyNumberFormat="1" applyFont="1" applyFill="1" applyBorder="1" applyAlignment="1">
      <alignment horizontal="right" vertical="center" wrapText="1"/>
    </xf>
    <xf numFmtId="0" fontId="0" fillId="0" borderId="7" xfId="0" applyFont="1" applyFill="1" applyBorder="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2" borderId="6" xfId="0" applyFont="1" applyFill="1" applyBorder="1" applyAlignment="1">
      <alignment horizontal="right" vertical="center" wrapText="1"/>
    </xf>
    <xf numFmtId="4" fontId="0" fillId="0" borderId="1" xfId="0" applyNumberFormat="1" applyFont="1" applyBorder="1" applyAlignment="1">
      <alignment horizontal="right" vertical="center" wrapText="1"/>
    </xf>
    <xf numFmtId="4" fontId="0" fillId="0" borderId="1" xfId="0" applyNumberFormat="1" applyFont="1" applyFill="1" applyBorder="1" applyAlignment="1">
      <alignment horizontal="right" vertical="center" wrapText="1"/>
    </xf>
    <xf numFmtId="0" fontId="1" fillId="0" borderId="0" xfId="0" applyFont="1" applyAlignment="1">
      <alignment horizontal="right" vertical="center"/>
    </xf>
    <xf numFmtId="0" fontId="14" fillId="0" borderId="0" xfId="0" applyFont="1" applyAlignment="1">
      <alignment horizontal="right" vertical="center"/>
    </xf>
    <xf numFmtId="0" fontId="0" fillId="0" borderId="0" xfId="0" applyAlignment="1">
      <alignment horizontal="right" vertical="center"/>
    </xf>
    <xf numFmtId="0" fontId="11" fillId="8" borderId="6" xfId="0" applyFont="1" applyFill="1" applyBorder="1" applyAlignment="1" applyProtection="1">
      <alignment horizontal="right" vertical="center"/>
      <protection locked="0"/>
    </xf>
    <xf numFmtId="43" fontId="9" fillId="0" borderId="1" xfId="1" applyFont="1" applyFill="1" applyBorder="1" applyAlignment="1">
      <alignment horizontal="right" vertical="center" wrapText="1"/>
    </xf>
    <xf numFmtId="0" fontId="14" fillId="0" borderId="0" xfId="0" applyFont="1" applyAlignment="1">
      <alignment horizontal="left" vertical="center"/>
    </xf>
    <xf numFmtId="0" fontId="11" fillId="0" borderId="0" xfId="0" applyFont="1" applyBorder="1" applyAlignment="1" applyProtection="1">
      <alignment horizontal="center" vertical="center"/>
      <protection locked="0"/>
    </xf>
    <xf numFmtId="0" fontId="0" fillId="3" borderId="1" xfId="0" applyFont="1" applyFill="1" applyBorder="1" applyAlignment="1">
      <alignment horizontal="center" vertical="center" wrapText="1"/>
    </xf>
    <xf numFmtId="0" fontId="16" fillId="8" borderId="6"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7" fillId="10" borderId="1" xfId="0" applyFont="1" applyFill="1" applyBorder="1" applyAlignment="1" applyProtection="1">
      <alignment horizontal="center" vertical="center"/>
      <protection locked="0"/>
    </xf>
    <xf numFmtId="0" fontId="15" fillId="0" borderId="1"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0" fillId="10"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5" fillId="0" borderId="1"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0" fillId="0" borderId="1" xfId="0" applyNumberFormat="1" applyFont="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0" fillId="0" borderId="0" xfId="0" applyFont="1" applyAlignment="1">
      <alignment horizontal="center" vertical="center"/>
    </xf>
    <xf numFmtId="49" fontId="0" fillId="0" borderId="0" xfId="0" applyNumberFormat="1" applyFont="1" applyAlignment="1">
      <alignment horizontal="center" vertical="center"/>
    </xf>
    <xf numFmtId="0" fontId="15" fillId="0" borderId="0" xfId="0" applyFont="1" applyAlignment="1">
      <alignment horizontal="center" vertical="center" wrapText="1"/>
    </xf>
    <xf numFmtId="4" fontId="0" fillId="0" borderId="1" xfId="0" applyNumberFormat="1" applyBorder="1" applyAlignment="1" applyProtection="1">
      <alignment horizontal="right" vertical="center"/>
      <protection locked="0"/>
    </xf>
    <xf numFmtId="4" fontId="13" fillId="0" borderId="1" xfId="0" applyNumberFormat="1" applyFont="1" applyBorder="1" applyAlignment="1" applyProtection="1">
      <alignment horizontal="right" vertical="center"/>
      <protection locked="0"/>
    </xf>
    <xf numFmtId="0" fontId="13" fillId="0" borderId="1" xfId="0" applyFont="1" applyBorder="1" applyAlignment="1" applyProtection="1">
      <alignment horizontal="right" vertical="center" wrapText="1"/>
      <protection locked="0"/>
    </xf>
    <xf numFmtId="4" fontId="12" fillId="0" borderId="1" xfId="0" applyNumberFormat="1" applyFont="1" applyBorder="1" applyAlignment="1" applyProtection="1">
      <alignment horizontal="right" vertical="center"/>
      <protection locked="0"/>
    </xf>
    <xf numFmtId="4" fontId="13" fillId="0" borderId="1" xfId="0" applyNumberFormat="1" applyFont="1" applyBorder="1" applyAlignment="1" applyProtection="1">
      <alignment horizontal="right" vertical="center" wrapText="1"/>
      <protection locked="0"/>
    </xf>
    <xf numFmtId="0" fontId="0" fillId="11" borderId="0" xfId="0" applyFill="1"/>
    <xf numFmtId="0" fontId="14" fillId="11" borderId="0" xfId="0" applyFont="1" applyFill="1"/>
    <xf numFmtId="0" fontId="0" fillId="11" borderId="0" xfId="0" applyFill="1" applyAlignment="1">
      <alignment horizontal="center" vertical="center" wrapText="1"/>
    </xf>
    <xf numFmtId="4" fontId="14" fillId="11" borderId="0" xfId="0" applyNumberFormat="1" applyFont="1" applyFill="1"/>
    <xf numFmtId="0" fontId="18" fillId="2" borderId="1" xfId="0" applyFont="1" applyFill="1" applyBorder="1" applyAlignment="1">
      <alignment horizontal="center" vertical="center" wrapText="1"/>
    </xf>
    <xf numFmtId="0" fontId="20" fillId="0" borderId="1" xfId="0" applyFont="1" applyBorder="1" applyAlignment="1">
      <alignment horizontal="left" vertical="top" wrapText="1"/>
    </xf>
    <xf numFmtId="0" fontId="0" fillId="0" borderId="1" xfId="0" applyBorder="1" applyAlignment="1">
      <alignment horizontal="left" vertical="top" wrapText="1"/>
    </xf>
    <xf numFmtId="0" fontId="21" fillId="0" borderId="1" xfId="0" applyFont="1" applyBorder="1" applyAlignment="1">
      <alignment horizontal="left" vertical="top" wrapText="1"/>
    </xf>
    <xf numFmtId="0" fontId="19" fillId="0" borderId="1" xfId="0" applyFont="1" applyBorder="1" applyAlignment="1">
      <alignment horizontal="left" vertical="top" wrapText="1"/>
    </xf>
    <xf numFmtId="0" fontId="14" fillId="0" borderId="0" xfId="0" applyFont="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13" borderId="1" xfId="0" applyFont="1" applyFill="1" applyBorder="1" applyAlignment="1">
      <alignment horizontal="center" vertical="center" wrapText="1"/>
    </xf>
    <xf numFmtId="0" fontId="0" fillId="12" borderId="0" xfId="0" applyFill="1" applyAlignment="1">
      <alignment horizontal="center" vertical="center" wrapText="1"/>
    </xf>
    <xf numFmtId="4" fontId="14" fillId="0" borderId="0" xfId="0" applyNumberFormat="1" applyFont="1"/>
    <xf numFmtId="4" fontId="14" fillId="0" borderId="0" xfId="0" applyNumberFormat="1" applyFont="1" applyAlignment="1">
      <alignment horizontal="left"/>
    </xf>
    <xf numFmtId="0" fontId="12" fillId="0" borderId="1" xfId="0" applyFont="1" applyFill="1" applyBorder="1" applyAlignment="1" applyProtection="1">
      <alignment horizontal="left" vertical="center" wrapText="1"/>
      <protection locked="0"/>
    </xf>
    <xf numFmtId="4" fontId="13" fillId="0" borderId="1" xfId="0" applyNumberFormat="1" applyFont="1" applyFill="1" applyBorder="1" applyAlignment="1" applyProtection="1">
      <alignment horizontal="center" vertical="center"/>
      <protection locked="0"/>
    </xf>
    <xf numFmtId="0" fontId="13"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4" fontId="12" fillId="0" borderId="1" xfId="0" applyNumberFormat="1" applyFont="1" applyFill="1" applyBorder="1" applyAlignment="1" applyProtection="1">
      <alignment horizontal="center" vertical="center"/>
      <protection locked="0"/>
    </xf>
    <xf numFmtId="0" fontId="31" fillId="0" borderId="0" xfId="0" applyFont="1" applyBorder="1" applyAlignment="1">
      <alignment vertical="center"/>
    </xf>
    <xf numFmtId="0" fontId="0"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Font="1" applyFill="1" applyBorder="1" applyProtection="1">
      <protection locked="0"/>
    </xf>
    <xf numFmtId="0" fontId="0" fillId="0" borderId="0" xfId="0" applyFont="1" applyFill="1" applyBorder="1" applyAlignment="1" applyProtection="1">
      <alignment horizontal="center"/>
      <protection locked="0"/>
    </xf>
    <xf numFmtId="0" fontId="0" fillId="0" borderId="0" xfId="0" applyFont="1" applyProtection="1">
      <protection locked="0"/>
    </xf>
    <xf numFmtId="8" fontId="11" fillId="0" borderId="0" xfId="0" applyNumberFormat="1" applyFont="1" applyAlignment="1" applyProtection="1">
      <alignment horizontal="center" vertical="center"/>
      <protection locked="0"/>
    </xf>
    <xf numFmtId="0" fontId="14" fillId="0" borderId="0" xfId="0" applyFont="1" applyAlignment="1">
      <alignment wrapText="1"/>
    </xf>
    <xf numFmtId="0" fontId="14" fillId="0" borderId="0" xfId="0" applyFont="1" applyAlignment="1"/>
    <xf numFmtId="0" fontId="32" fillId="14" borderId="1" xfId="0" applyFont="1" applyFill="1" applyBorder="1" applyAlignment="1">
      <alignment horizontal="center" vertical="center" wrapText="1"/>
    </xf>
    <xf numFmtId="0" fontId="33"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34" fillId="0" borderId="1" xfId="0" applyFont="1" applyFill="1" applyBorder="1" applyAlignment="1">
      <alignment horizontal="justify" vertical="center" wrapText="1"/>
    </xf>
    <xf numFmtId="0" fontId="34" fillId="0" borderId="1" xfId="0" applyFont="1" applyFill="1" applyBorder="1" applyAlignment="1">
      <alignment vertical="center" wrapText="1"/>
    </xf>
    <xf numFmtId="0" fontId="34" fillId="0" borderId="1" xfId="0" applyFont="1" applyFill="1" applyBorder="1" applyAlignment="1">
      <alignment horizontal="center" vertical="center" wrapText="1"/>
    </xf>
    <xf numFmtId="43" fontId="34" fillId="0" borderId="1" xfId="1" applyFont="1" applyFill="1" applyBorder="1" applyAlignment="1">
      <alignment vertical="center" wrapText="1"/>
    </xf>
    <xf numFmtId="0" fontId="1" fillId="0" borderId="0" xfId="0" applyFont="1" applyAlignment="1">
      <alignment wrapText="1"/>
    </xf>
    <xf numFmtId="0" fontId="31" fillId="0" borderId="3" xfId="0" applyFont="1" applyBorder="1" applyAlignment="1">
      <alignment vertical="center"/>
    </xf>
    <xf numFmtId="43" fontId="14" fillId="0" borderId="0" xfId="0" applyNumberFormat="1" applyFont="1" applyAlignment="1">
      <alignment horizontal="right" vertical="center"/>
    </xf>
    <xf numFmtId="0" fontId="30" fillId="0" borderId="0" xfId="0" applyFont="1" applyAlignment="1">
      <alignment horizontal="center" vertical="center"/>
    </xf>
    <xf numFmtId="49" fontId="30" fillId="0" borderId="0" xfId="0" applyNumberFormat="1" applyFont="1" applyAlignment="1">
      <alignment horizontal="center" vertical="center"/>
    </xf>
    <xf numFmtId="4" fontId="2" fillId="0" borderId="0" xfId="0" applyNumberFormat="1" applyFont="1" applyAlignment="1">
      <alignment horizontal="right" vertical="center"/>
    </xf>
    <xf numFmtId="0" fontId="11" fillId="0" borderId="0" xfId="0" applyFont="1" applyAlignment="1" applyProtection="1">
      <alignment vertical="center" wrapText="1"/>
      <protection locked="0"/>
    </xf>
    <xf numFmtId="4" fontId="15" fillId="0" borderId="1" xfId="0" applyNumberFormat="1" applyFont="1" applyBorder="1"/>
    <xf numFmtId="0" fontId="37" fillId="0" borderId="1" xfId="0" applyFont="1" applyFill="1" applyBorder="1" applyAlignment="1" applyProtection="1">
      <alignment horizontal="center" vertical="center"/>
      <protection locked="0"/>
    </xf>
    <xf numFmtId="0" fontId="37" fillId="0" borderId="1" xfId="0" applyFont="1" applyFill="1" applyBorder="1" applyAlignment="1" applyProtection="1">
      <alignment horizontal="center" vertical="center" wrapText="1"/>
      <protection locked="0"/>
    </xf>
    <xf numFmtId="4" fontId="37" fillId="0" borderId="1"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wrapText="1"/>
      <protection locked="0"/>
    </xf>
    <xf numFmtId="0" fontId="0" fillId="0" borderId="1" xfId="0" applyBorder="1"/>
    <xf numFmtId="43" fontId="0" fillId="0" borderId="1" xfId="0" applyNumberFormat="1" applyBorder="1"/>
    <xf numFmtId="0" fontId="15" fillId="0" borderId="1"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7" fillId="0" borderId="11" xfId="0" applyFont="1" applyFill="1" applyBorder="1" applyAlignment="1" applyProtection="1">
      <alignment horizontal="center" vertical="center"/>
      <protection locked="0"/>
    </xf>
    <xf numFmtId="0" fontId="1" fillId="14" borderId="1" xfId="0" applyFont="1" applyFill="1" applyBorder="1" applyAlignment="1">
      <alignment wrapText="1"/>
    </xf>
    <xf numFmtId="0" fontId="2" fillId="14" borderId="1" xfId="0" applyFont="1" applyFill="1" applyBorder="1" applyAlignment="1">
      <alignment wrapText="1"/>
    </xf>
    <xf numFmtId="0" fontId="0" fillId="14" borderId="1" xfId="0" applyFont="1" applyFill="1" applyBorder="1" applyAlignment="1">
      <alignment wrapText="1"/>
    </xf>
    <xf numFmtId="0" fontId="35" fillId="0" borderId="1" xfId="0" applyFont="1" applyFill="1" applyBorder="1" applyAlignment="1">
      <alignment vertical="center" wrapText="1"/>
    </xf>
    <xf numFmtId="0" fontId="35" fillId="0" borderId="9" xfId="0" applyFont="1" applyFill="1" applyBorder="1" applyAlignment="1">
      <alignment vertical="center" wrapText="1"/>
    </xf>
    <xf numFmtId="0" fontId="34" fillId="0" borderId="9" xfId="0" applyFont="1" applyFill="1" applyBorder="1" applyAlignment="1">
      <alignment vertical="center" wrapText="1"/>
    </xf>
    <xf numFmtId="4" fontId="2" fillId="0" borderId="7" xfId="0" applyNumberFormat="1" applyFont="1" applyFill="1" applyBorder="1" applyAlignment="1">
      <alignment horizontal="center" vertical="center"/>
    </xf>
    <xf numFmtId="43" fontId="34" fillId="0" borderId="1" xfId="0" applyNumberFormat="1" applyFont="1" applyFill="1" applyBorder="1" applyAlignment="1">
      <alignment vertical="center" wrapText="1"/>
    </xf>
    <xf numFmtId="4" fontId="15" fillId="0" borderId="1" xfId="0" applyNumberFormat="1" applyFont="1" applyFill="1" applyBorder="1" applyAlignment="1">
      <alignment horizontal="center" vertical="center"/>
    </xf>
    <xf numFmtId="4" fontId="13" fillId="0"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protection locked="0"/>
    </xf>
    <xf numFmtId="49" fontId="15" fillId="0" borderId="1" xfId="0" applyNumberFormat="1" applyFont="1" applyFill="1" applyBorder="1" applyAlignment="1">
      <alignment horizontal="center" vertical="center"/>
    </xf>
    <xf numFmtId="0" fontId="34" fillId="0" borderId="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right" vertical="center" wrapText="1"/>
    </xf>
    <xf numFmtId="4" fontId="34" fillId="0" borderId="1" xfId="0" applyNumberFormat="1" applyFont="1" applyFill="1" applyBorder="1" applyAlignment="1">
      <alignment horizontal="right" vertical="center" wrapText="1"/>
    </xf>
    <xf numFmtId="0" fontId="15" fillId="0" borderId="11" xfId="0" applyFont="1" applyFill="1" applyBorder="1" applyAlignment="1">
      <alignment horizontal="center" vertical="center" wrapText="1"/>
    </xf>
    <xf numFmtId="43" fontId="34" fillId="0" borderId="1" xfId="1" applyFont="1" applyFill="1" applyBorder="1" applyAlignment="1">
      <alignment horizontal="right" vertical="center" wrapText="1"/>
    </xf>
    <xf numFmtId="0" fontId="15" fillId="0" borderId="11" xfId="0" applyFont="1" applyFill="1" applyBorder="1"/>
    <xf numFmtId="17"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right" vertical="center"/>
    </xf>
    <xf numFmtId="4" fontId="34" fillId="0" borderId="7" xfId="0" applyNumberFormat="1" applyFont="1" applyFill="1" applyBorder="1" applyAlignment="1">
      <alignment horizontal="right" vertical="center" wrapText="1"/>
    </xf>
    <xf numFmtId="4" fontId="0" fillId="0" borderId="1" xfId="0" applyNumberFormat="1" applyBorder="1"/>
    <xf numFmtId="0" fontId="0" fillId="9" borderId="1" xfId="0" applyFill="1" applyBorder="1" applyAlignment="1">
      <alignment horizontal="center" vertical="center"/>
    </xf>
    <xf numFmtId="0" fontId="0" fillId="15" borderId="1" xfId="0" applyFill="1" applyBorder="1" applyAlignment="1">
      <alignment wrapText="1"/>
    </xf>
    <xf numFmtId="0" fontId="0" fillId="16" borderId="1" xfId="0" applyFill="1" applyBorder="1" applyAlignment="1">
      <alignment horizontal="center" vertical="center"/>
    </xf>
    <xf numFmtId="8" fontId="0" fillId="17" borderId="1" xfId="0" applyNumberFormat="1" applyFill="1" applyBorder="1"/>
    <xf numFmtId="4" fontId="0" fillId="18" borderId="1" xfId="0" applyNumberFormat="1" applyFill="1" applyBorder="1"/>
    <xf numFmtId="0" fontId="0" fillId="18" borderId="1" xfId="0" applyFill="1" applyBorder="1" applyAlignment="1">
      <alignment horizontal="center" wrapText="1"/>
    </xf>
    <xf numFmtId="0" fontId="15" fillId="20" borderId="1" xfId="0" applyFont="1" applyFill="1" applyBorder="1" applyAlignment="1">
      <alignment horizontal="right"/>
    </xf>
    <xf numFmtId="0" fontId="15" fillId="19" borderId="1" xfId="0" applyFont="1" applyFill="1" applyBorder="1" applyAlignment="1">
      <alignment horizontal="center"/>
    </xf>
    <xf numFmtId="0" fontId="0" fillId="21" borderId="1" xfId="0" applyFill="1" applyBorder="1" applyAlignment="1">
      <alignment horizontal="right"/>
    </xf>
    <xf numFmtId="0" fontId="11" fillId="0" borderId="1" xfId="0" applyFont="1" applyBorder="1" applyAlignment="1" applyProtection="1">
      <alignment horizontal="center"/>
      <protection locked="0"/>
    </xf>
    <xf numFmtId="0" fontId="11" fillId="9" borderId="8" xfId="0" applyFont="1"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11" fillId="9" borderId="1" xfId="0" applyFont="1" applyFill="1" applyBorder="1" applyAlignment="1" applyProtection="1">
      <alignment horizontal="center"/>
      <protection locked="0"/>
    </xf>
    <xf numFmtId="0" fontId="0" fillId="9" borderId="1" xfId="0" applyFill="1" applyBorder="1" applyAlignment="1" applyProtection="1">
      <alignment horizontal="center"/>
      <protection locked="0"/>
    </xf>
    <xf numFmtId="0" fontId="11" fillId="0" borderId="8"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 xfId="0" applyBorder="1" applyAlignment="1" applyProtection="1">
      <alignment horizontal="center"/>
      <protection locked="0"/>
    </xf>
    <xf numFmtId="0" fontId="32" fillId="14" borderId="8" xfId="0" applyFont="1" applyFill="1" applyBorder="1" applyAlignment="1">
      <alignment horizontal="center" vertical="center" wrapText="1"/>
    </xf>
    <xf numFmtId="0" fontId="32" fillId="14" borderId="10"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15" fillId="0" borderId="1" xfId="0" applyFont="1" applyBorder="1" applyAlignment="1">
      <alignment horizontal="center"/>
    </xf>
    <xf numFmtId="0" fontId="11" fillId="0" borderId="1" xfId="0" applyFont="1" applyFill="1" applyBorder="1" applyAlignment="1" applyProtection="1">
      <alignment horizontal="center"/>
      <protection locked="0"/>
    </xf>
    <xf numFmtId="0" fontId="37" fillId="0" borderId="1" xfId="0" applyFont="1" applyFill="1" applyBorder="1" applyAlignment="1" applyProtection="1">
      <alignment horizontal="center"/>
      <protection locked="0"/>
    </xf>
    <xf numFmtId="0" fontId="37" fillId="0" borderId="9" xfId="0" applyFont="1" applyBorder="1" applyAlignment="1" applyProtection="1">
      <alignment horizontal="center"/>
      <protection locked="0"/>
    </xf>
    <xf numFmtId="0" fontId="37" fillId="0" borderId="10" xfId="0" applyFont="1" applyBorder="1" applyAlignment="1" applyProtection="1">
      <alignment horizontal="center"/>
      <protection locked="0"/>
    </xf>
    <xf numFmtId="0" fontId="11" fillId="0" borderId="8" xfId="0" applyFont="1" applyFill="1" applyBorder="1" applyAlignment="1" applyProtection="1">
      <alignment horizontal="center"/>
      <protection locked="0"/>
    </xf>
    <xf numFmtId="0" fontId="11" fillId="0" borderId="9"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cellXfs>
  <cellStyles count="3">
    <cellStyle name="Dziesiętny" xfId="1" builtinId="3"/>
    <cellStyle name="Normalny" xfId="0" builtinId="0"/>
    <cellStyle name="Normalny 2"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sz/AppData/Local/Microsoft/Windows/INetCache/Content.Outlook/Y5PGEGRR/Wz&#243;rTabeliDoPlanuOper2014-15%20_PK_przyk&#322;ad%20dla%20&#347;l&#261;skie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sheetNames>
    <sheetDataSet>
      <sheetData sheetId="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7"/>
  <sheetViews>
    <sheetView topLeftCell="H45" zoomScale="70" zoomScaleNormal="70" workbookViewId="0">
      <selection activeCell="P45" sqref="P45"/>
    </sheetView>
  </sheetViews>
  <sheetFormatPr defaultRowHeight="15"/>
  <cols>
    <col min="1" max="1" width="8.140625" style="37" customWidth="1"/>
    <col min="2" max="2" width="10.7109375" style="92" customWidth="1"/>
    <col min="3" max="3" width="15.85546875" style="92" bestFit="1" customWidth="1"/>
    <col min="4" max="4" width="14.85546875" style="92" bestFit="1" customWidth="1"/>
    <col min="5" max="5" width="41.5703125" style="92" customWidth="1"/>
    <col min="6" max="6" width="34.28515625" style="92" customWidth="1"/>
    <col min="7" max="7" width="107.140625" style="92" customWidth="1"/>
    <col min="8" max="8" width="21.7109375" style="92" customWidth="1"/>
    <col min="9" max="9" width="19.7109375" style="92" customWidth="1"/>
    <col min="10" max="10" width="30.7109375" style="93" customWidth="1"/>
    <col min="11" max="11" width="59.85546875" style="92" customWidth="1"/>
    <col min="12" max="12" width="16.28515625" style="69" customWidth="1"/>
    <col min="13" max="13" width="33.5703125" customWidth="1"/>
    <col min="15" max="15" width="20.5703125" customWidth="1"/>
    <col min="16" max="16" width="20.7109375" customWidth="1"/>
    <col min="17" max="17" width="117.7109375" customWidth="1"/>
    <col min="18" max="18" width="20" style="27" customWidth="1"/>
    <col min="19" max="19" width="46.140625" customWidth="1"/>
  </cols>
  <sheetData>
    <row r="1" spans="1:18" s="50" customFormat="1" ht="21.75" thickBot="1">
      <c r="A1" s="72" t="s">
        <v>417</v>
      </c>
      <c r="B1" s="62"/>
      <c r="C1" s="62"/>
      <c r="D1" s="62"/>
      <c r="E1" s="62"/>
      <c r="F1" s="62"/>
      <c r="G1" s="62"/>
      <c r="H1" s="62"/>
      <c r="I1" s="62"/>
      <c r="J1" s="63"/>
      <c r="K1" s="62"/>
      <c r="L1" s="68"/>
      <c r="M1" s="50" t="s">
        <v>523</v>
      </c>
      <c r="R1" s="109"/>
    </row>
    <row r="2" spans="1:18" s="27" customFormat="1" ht="30">
      <c r="A2" s="52" t="s">
        <v>4</v>
      </c>
      <c r="B2" s="24" t="s">
        <v>2</v>
      </c>
      <c r="C2" s="24" t="s">
        <v>5</v>
      </c>
      <c r="D2" s="24" t="s">
        <v>3</v>
      </c>
      <c r="E2" s="24" t="s">
        <v>1</v>
      </c>
      <c r="F2" s="24" t="s">
        <v>53</v>
      </c>
      <c r="G2" s="24" t="s">
        <v>6</v>
      </c>
      <c r="H2" s="24" t="s">
        <v>7</v>
      </c>
      <c r="I2" s="24" t="s">
        <v>0</v>
      </c>
      <c r="J2" s="42" t="s">
        <v>39</v>
      </c>
      <c r="K2" s="24" t="s">
        <v>55</v>
      </c>
      <c r="L2" s="64" t="s">
        <v>54</v>
      </c>
    </row>
    <row r="3" spans="1:18" s="50" customFormat="1" ht="225">
      <c r="A3" s="26">
        <v>1</v>
      </c>
      <c r="B3" s="74">
        <v>13</v>
      </c>
      <c r="C3" s="74" t="s">
        <v>66</v>
      </c>
      <c r="D3" s="74" t="s">
        <v>86</v>
      </c>
      <c r="E3" s="53" t="s">
        <v>207</v>
      </c>
      <c r="F3" s="53" t="s">
        <v>147</v>
      </c>
      <c r="G3" s="53" t="s">
        <v>209</v>
      </c>
      <c r="H3" s="53" t="s">
        <v>208</v>
      </c>
      <c r="I3" s="53" t="s">
        <v>531</v>
      </c>
      <c r="J3" s="54" t="s">
        <v>205</v>
      </c>
      <c r="K3" s="53" t="s">
        <v>210</v>
      </c>
      <c r="L3" s="65">
        <v>200000</v>
      </c>
      <c r="M3" s="101" t="s">
        <v>524</v>
      </c>
      <c r="N3" s="50" t="s">
        <v>529</v>
      </c>
      <c r="O3" s="103">
        <f>SUM(L3:L45)+L48+L49+L50+L51+L52+L53+L54+L55+L58+L60+L61+L64+L66+L68+L69+L71+L72+L73+L77+L79+L81+L82+L83+L84+L85+L86+L88+L90+L92+L93+L95+L97+L99+L100+L102+L104+L106+L108+L109+L111+L113+L115+L117</f>
        <v>5755566.5200000023</v>
      </c>
      <c r="R3" s="109"/>
    </row>
    <row r="4" spans="1:18" s="27" customFormat="1" ht="180">
      <c r="A4" s="26">
        <v>2</v>
      </c>
      <c r="B4" s="74">
        <v>13</v>
      </c>
      <c r="C4" s="74">
        <v>3</v>
      </c>
      <c r="D4" s="74" t="s">
        <v>31</v>
      </c>
      <c r="E4" s="55" t="s">
        <v>97</v>
      </c>
      <c r="F4" s="53" t="s">
        <v>145</v>
      </c>
      <c r="G4" s="53" t="s">
        <v>150</v>
      </c>
      <c r="H4" s="53" t="s">
        <v>144</v>
      </c>
      <c r="I4" s="53" t="s">
        <v>149</v>
      </c>
      <c r="J4" s="56" t="s">
        <v>98</v>
      </c>
      <c r="K4" s="53" t="s">
        <v>148</v>
      </c>
      <c r="L4" s="65">
        <v>36740.1</v>
      </c>
      <c r="M4" s="102" t="s">
        <v>524</v>
      </c>
    </row>
    <row r="5" spans="1:18" s="27" customFormat="1" ht="180">
      <c r="A5" s="26">
        <v>3</v>
      </c>
      <c r="B5" s="74">
        <v>13</v>
      </c>
      <c r="C5" s="74">
        <v>3</v>
      </c>
      <c r="D5" s="74" t="s">
        <v>31</v>
      </c>
      <c r="E5" s="53" t="s">
        <v>99</v>
      </c>
      <c r="F5" s="53" t="s">
        <v>145</v>
      </c>
      <c r="G5" s="53" t="s">
        <v>150</v>
      </c>
      <c r="H5" s="53" t="s">
        <v>144</v>
      </c>
      <c r="I5" s="53" t="s">
        <v>149</v>
      </c>
      <c r="J5" s="56" t="s">
        <v>98</v>
      </c>
      <c r="K5" s="53" t="s">
        <v>151</v>
      </c>
      <c r="L5" s="65">
        <v>64000</v>
      </c>
      <c r="M5" s="102" t="s">
        <v>524</v>
      </c>
    </row>
    <row r="6" spans="1:18" s="41" customFormat="1" ht="150">
      <c r="A6" s="26">
        <v>4</v>
      </c>
      <c r="B6" s="74">
        <v>13</v>
      </c>
      <c r="C6" s="74">
        <v>1.2</v>
      </c>
      <c r="D6" s="74" t="s">
        <v>100</v>
      </c>
      <c r="E6" s="53" t="s">
        <v>101</v>
      </c>
      <c r="F6" s="53" t="s">
        <v>145</v>
      </c>
      <c r="G6" s="53" t="s">
        <v>152</v>
      </c>
      <c r="H6" s="53" t="s">
        <v>206</v>
      </c>
      <c r="I6" s="53" t="s">
        <v>153</v>
      </c>
      <c r="J6" s="56" t="s">
        <v>532</v>
      </c>
      <c r="K6" s="53" t="s">
        <v>253</v>
      </c>
      <c r="L6" s="65">
        <v>276725.59999999998</v>
      </c>
      <c r="M6" s="102" t="s">
        <v>524</v>
      </c>
      <c r="R6" s="27"/>
    </row>
    <row r="7" spans="1:18" s="41" customFormat="1" ht="135">
      <c r="A7" s="26">
        <v>5</v>
      </c>
      <c r="B7" s="74">
        <v>13</v>
      </c>
      <c r="C7" s="74">
        <v>1.2</v>
      </c>
      <c r="D7" s="74" t="s">
        <v>100</v>
      </c>
      <c r="E7" s="53" t="s">
        <v>102</v>
      </c>
      <c r="F7" s="53" t="s">
        <v>145</v>
      </c>
      <c r="G7" s="53" t="s">
        <v>159</v>
      </c>
      <c r="H7" s="53" t="s">
        <v>103</v>
      </c>
      <c r="I7" s="53" t="s">
        <v>104</v>
      </c>
      <c r="J7" s="56" t="s">
        <v>533</v>
      </c>
      <c r="K7" s="53" t="s">
        <v>160</v>
      </c>
      <c r="L7" s="65">
        <v>58500</v>
      </c>
      <c r="M7" s="102" t="s">
        <v>524</v>
      </c>
      <c r="R7" s="27"/>
    </row>
    <row r="8" spans="1:18" s="41" customFormat="1" ht="75">
      <c r="A8" s="26">
        <v>6</v>
      </c>
      <c r="B8" s="74">
        <v>13</v>
      </c>
      <c r="C8" s="74">
        <v>1.2</v>
      </c>
      <c r="D8" s="74" t="s">
        <v>100</v>
      </c>
      <c r="E8" s="53" t="s">
        <v>105</v>
      </c>
      <c r="F8" s="53" t="s">
        <v>145</v>
      </c>
      <c r="G8" s="53" t="s">
        <v>161</v>
      </c>
      <c r="H8" s="53" t="s">
        <v>107</v>
      </c>
      <c r="I8" s="53" t="s">
        <v>104</v>
      </c>
      <c r="J8" s="56" t="s">
        <v>534</v>
      </c>
      <c r="K8" s="53" t="s">
        <v>162</v>
      </c>
      <c r="L8" s="65">
        <v>150000</v>
      </c>
      <c r="M8" s="102" t="s">
        <v>524</v>
      </c>
      <c r="R8" s="27"/>
    </row>
    <row r="9" spans="1:18" s="41" customFormat="1" ht="75">
      <c r="A9" s="26">
        <v>7</v>
      </c>
      <c r="B9" s="74">
        <v>13</v>
      </c>
      <c r="C9" s="74">
        <v>1.2</v>
      </c>
      <c r="D9" s="74" t="s">
        <v>100</v>
      </c>
      <c r="E9" s="53" t="s">
        <v>106</v>
      </c>
      <c r="F9" s="53" t="s">
        <v>145</v>
      </c>
      <c r="G9" s="53" t="s">
        <v>163</v>
      </c>
      <c r="H9" s="53" t="s">
        <v>107</v>
      </c>
      <c r="I9" s="53" t="s">
        <v>164</v>
      </c>
      <c r="J9" s="56" t="s">
        <v>108</v>
      </c>
      <c r="K9" s="53" t="s">
        <v>165</v>
      </c>
      <c r="L9" s="65">
        <v>700000</v>
      </c>
      <c r="M9" s="102" t="s">
        <v>524</v>
      </c>
      <c r="R9" s="27"/>
    </row>
    <row r="10" spans="1:18" s="41" customFormat="1" ht="105">
      <c r="A10" s="26">
        <v>8</v>
      </c>
      <c r="B10" s="74">
        <v>13</v>
      </c>
      <c r="C10" s="74">
        <v>1.2</v>
      </c>
      <c r="D10" s="74" t="s">
        <v>100</v>
      </c>
      <c r="E10" s="53" t="s">
        <v>143</v>
      </c>
      <c r="F10" s="53" t="s">
        <v>145</v>
      </c>
      <c r="G10" s="53" t="s">
        <v>166</v>
      </c>
      <c r="H10" s="53" t="s">
        <v>167</v>
      </c>
      <c r="I10" s="53" t="s">
        <v>104</v>
      </c>
      <c r="J10" s="56" t="s">
        <v>168</v>
      </c>
      <c r="K10" s="53" t="s">
        <v>256</v>
      </c>
      <c r="L10" s="65">
        <v>180000</v>
      </c>
      <c r="M10" s="102" t="s">
        <v>524</v>
      </c>
      <c r="R10" s="27"/>
    </row>
    <row r="11" spans="1:18" s="41" customFormat="1" ht="240">
      <c r="A11" s="26">
        <v>9</v>
      </c>
      <c r="B11" s="74">
        <v>13</v>
      </c>
      <c r="C11" s="74">
        <v>3.5</v>
      </c>
      <c r="D11" s="74" t="s">
        <v>36</v>
      </c>
      <c r="E11" s="53" t="s">
        <v>169</v>
      </c>
      <c r="F11" s="53" t="s">
        <v>146</v>
      </c>
      <c r="G11" s="61" t="s">
        <v>535</v>
      </c>
      <c r="H11" s="53" t="s">
        <v>85</v>
      </c>
      <c r="I11" s="53" t="s">
        <v>536</v>
      </c>
      <c r="J11" s="56" t="s">
        <v>537</v>
      </c>
      <c r="K11" s="53" t="s">
        <v>257</v>
      </c>
      <c r="L11" s="65">
        <v>100000</v>
      </c>
      <c r="M11" s="102" t="s">
        <v>524</v>
      </c>
      <c r="R11" s="27"/>
    </row>
    <row r="12" spans="1:18" s="41" customFormat="1" ht="120">
      <c r="A12" s="26">
        <v>10</v>
      </c>
      <c r="B12" s="74">
        <v>13</v>
      </c>
      <c r="C12" s="74" t="s">
        <v>170</v>
      </c>
      <c r="D12" s="74" t="s">
        <v>31</v>
      </c>
      <c r="E12" s="53" t="s">
        <v>171</v>
      </c>
      <c r="F12" s="53" t="s">
        <v>146</v>
      </c>
      <c r="G12" s="53" t="s">
        <v>172</v>
      </c>
      <c r="H12" s="53" t="s">
        <v>538</v>
      </c>
      <c r="I12" s="53" t="s">
        <v>204</v>
      </c>
      <c r="J12" s="56" t="s">
        <v>539</v>
      </c>
      <c r="K12" s="53" t="s">
        <v>173</v>
      </c>
      <c r="L12" s="65">
        <v>38796</v>
      </c>
      <c r="M12" s="102" t="s">
        <v>524</v>
      </c>
      <c r="R12" s="27"/>
    </row>
    <row r="13" spans="1:18" ht="105">
      <c r="A13" s="26">
        <v>11</v>
      </c>
      <c r="B13" s="74">
        <v>13</v>
      </c>
      <c r="C13" s="74" t="s">
        <v>170</v>
      </c>
      <c r="D13" s="74" t="s">
        <v>31</v>
      </c>
      <c r="E13" s="53" t="s">
        <v>174</v>
      </c>
      <c r="F13" s="53" t="s">
        <v>146</v>
      </c>
      <c r="G13" s="53" t="s">
        <v>258</v>
      </c>
      <c r="H13" s="53" t="s">
        <v>538</v>
      </c>
      <c r="I13" s="53" t="s">
        <v>540</v>
      </c>
      <c r="J13" s="56" t="s">
        <v>108</v>
      </c>
      <c r="K13" s="53" t="s">
        <v>547</v>
      </c>
      <c r="L13" s="65">
        <v>40000</v>
      </c>
      <c r="M13" s="102" t="s">
        <v>524</v>
      </c>
    </row>
    <row r="14" spans="1:18" ht="225">
      <c r="A14" s="26">
        <v>12</v>
      </c>
      <c r="B14" s="74">
        <v>13</v>
      </c>
      <c r="C14" s="74">
        <v>4</v>
      </c>
      <c r="D14" s="74">
        <v>1</v>
      </c>
      <c r="E14" s="53" t="s">
        <v>418</v>
      </c>
      <c r="F14" s="53" t="s">
        <v>147</v>
      </c>
      <c r="G14" s="53" t="s">
        <v>541</v>
      </c>
      <c r="H14" s="53" t="s">
        <v>542</v>
      </c>
      <c r="I14" s="53" t="s">
        <v>543</v>
      </c>
      <c r="J14" s="54" t="s">
        <v>98</v>
      </c>
      <c r="K14" s="53" t="s">
        <v>548</v>
      </c>
      <c r="L14" s="65">
        <v>13500</v>
      </c>
      <c r="M14" s="102" t="s">
        <v>524</v>
      </c>
    </row>
    <row r="15" spans="1:18" ht="225">
      <c r="A15" s="26">
        <v>13</v>
      </c>
      <c r="B15" s="74">
        <v>10</v>
      </c>
      <c r="C15" s="74">
        <v>4</v>
      </c>
      <c r="D15" s="74" t="s">
        <v>31</v>
      </c>
      <c r="E15" s="57" t="s">
        <v>545</v>
      </c>
      <c r="F15" s="53" t="s">
        <v>147</v>
      </c>
      <c r="G15" s="57" t="s">
        <v>546</v>
      </c>
      <c r="H15" s="57" t="s">
        <v>419</v>
      </c>
      <c r="I15" s="53" t="s">
        <v>543</v>
      </c>
      <c r="J15" s="58" t="s">
        <v>544</v>
      </c>
      <c r="K15" s="53" t="s">
        <v>549</v>
      </c>
      <c r="L15" s="66">
        <v>20500</v>
      </c>
      <c r="M15" s="102" t="s">
        <v>524</v>
      </c>
      <c r="O15" s="43"/>
      <c r="P15" s="43"/>
    </row>
    <row r="16" spans="1:18">
      <c r="A16" s="26">
        <v>14</v>
      </c>
      <c r="B16" s="74"/>
      <c r="C16" s="74"/>
      <c r="D16" s="74"/>
      <c r="E16" s="57" t="s">
        <v>622</v>
      </c>
      <c r="F16" s="53" t="s">
        <v>623</v>
      </c>
      <c r="G16" s="57"/>
      <c r="H16" s="57" t="s">
        <v>455</v>
      </c>
      <c r="I16" s="53"/>
      <c r="J16" s="58" t="s">
        <v>624</v>
      </c>
      <c r="K16" s="53"/>
      <c r="L16" s="66">
        <v>8000</v>
      </c>
      <c r="M16" s="102"/>
    </row>
    <row r="17" spans="1:18" s="50" customFormat="1" ht="21.75" thickBot="1">
      <c r="A17" s="51" t="s">
        <v>420</v>
      </c>
      <c r="B17" s="62"/>
      <c r="C17" s="62"/>
      <c r="D17" s="62"/>
      <c r="E17" s="62"/>
      <c r="F17" s="62"/>
      <c r="G17" s="62"/>
      <c r="H17" s="62"/>
      <c r="I17" s="62"/>
      <c r="J17" s="63"/>
      <c r="K17" s="62"/>
      <c r="L17" s="68"/>
      <c r="M17" s="101"/>
      <c r="R17" s="109"/>
    </row>
    <row r="18" spans="1:18" s="50" customFormat="1" ht="30">
      <c r="A18" s="73"/>
      <c r="B18" s="75" t="s">
        <v>4</v>
      </c>
      <c r="C18" s="75" t="s">
        <v>2</v>
      </c>
      <c r="D18" s="75" t="s">
        <v>5</v>
      </c>
      <c r="E18" s="76" t="s">
        <v>3</v>
      </c>
      <c r="F18" s="76" t="s">
        <v>1</v>
      </c>
      <c r="G18" s="76" t="s">
        <v>6</v>
      </c>
      <c r="H18" s="76" t="s">
        <v>7</v>
      </c>
      <c r="I18" s="76" t="s">
        <v>0</v>
      </c>
      <c r="J18" s="75" t="s">
        <v>39</v>
      </c>
      <c r="K18" s="75" t="s">
        <v>260</v>
      </c>
      <c r="L18" s="70" t="s">
        <v>261</v>
      </c>
      <c r="R18" s="109"/>
    </row>
    <row r="19" spans="1:18" s="50" customFormat="1" ht="21">
      <c r="A19" s="73"/>
      <c r="B19" s="194" t="s">
        <v>421</v>
      </c>
      <c r="C19" s="195"/>
      <c r="D19" s="195"/>
      <c r="E19" s="195"/>
      <c r="F19" s="195"/>
      <c r="G19" s="195"/>
      <c r="H19" s="195"/>
      <c r="I19" s="195"/>
      <c r="J19" s="195"/>
      <c r="K19" s="195"/>
      <c r="L19" s="196"/>
      <c r="R19" s="109"/>
    </row>
    <row r="20" spans="1:18" s="50" customFormat="1" ht="105">
      <c r="A20" s="77">
        <v>1</v>
      </c>
      <c r="B20" s="78">
        <v>8</v>
      </c>
      <c r="C20" s="78">
        <v>3</v>
      </c>
      <c r="D20" s="78" t="s">
        <v>35</v>
      </c>
      <c r="E20" s="57" t="s">
        <v>422</v>
      </c>
      <c r="G20" s="57" t="s">
        <v>423</v>
      </c>
      <c r="H20" s="57" t="s">
        <v>424</v>
      </c>
      <c r="I20" s="57" t="s">
        <v>425</v>
      </c>
      <c r="J20" s="57" t="s">
        <v>426</v>
      </c>
      <c r="K20" s="57" t="s">
        <v>508</v>
      </c>
      <c r="L20" s="71">
        <v>38437</v>
      </c>
      <c r="M20" s="101" t="s">
        <v>524</v>
      </c>
      <c r="R20" s="109"/>
    </row>
    <row r="21" spans="1:18" s="50" customFormat="1" ht="21">
      <c r="A21" s="73"/>
      <c r="B21" s="197" t="s">
        <v>427</v>
      </c>
      <c r="C21" s="197"/>
      <c r="D21" s="197"/>
      <c r="E21" s="197"/>
      <c r="F21" s="197"/>
      <c r="G21" s="197"/>
      <c r="H21" s="197"/>
      <c r="I21" s="197"/>
      <c r="J21" s="197"/>
      <c r="K21" s="197"/>
      <c r="L21" s="197"/>
      <c r="R21" s="109"/>
    </row>
    <row r="22" spans="1:18" s="50" customFormat="1" ht="105">
      <c r="A22" s="73"/>
      <c r="B22" s="79">
        <v>1</v>
      </c>
      <c r="C22" s="80">
        <v>8</v>
      </c>
      <c r="D22" s="80" t="s">
        <v>93</v>
      </c>
      <c r="E22" s="80" t="s">
        <v>94</v>
      </c>
      <c r="F22" s="57" t="s">
        <v>428</v>
      </c>
      <c r="G22" s="57" t="s">
        <v>509</v>
      </c>
      <c r="H22" s="79" t="s">
        <v>429</v>
      </c>
      <c r="I22" s="57" t="s">
        <v>430</v>
      </c>
      <c r="J22" s="57" t="s">
        <v>426</v>
      </c>
      <c r="K22" s="81" t="s">
        <v>431</v>
      </c>
      <c r="L22" s="71">
        <v>120000</v>
      </c>
      <c r="M22" s="101" t="s">
        <v>524</v>
      </c>
      <c r="R22" s="109"/>
    </row>
    <row r="23" spans="1:18" s="50" customFormat="1" ht="195">
      <c r="A23" s="73"/>
      <c r="B23" s="77">
        <v>2</v>
      </c>
      <c r="C23" s="80">
        <v>8</v>
      </c>
      <c r="D23" s="80" t="s">
        <v>93</v>
      </c>
      <c r="E23" s="80" t="s">
        <v>94</v>
      </c>
      <c r="F23" s="57" t="s">
        <v>510</v>
      </c>
      <c r="G23" s="57" t="s">
        <v>509</v>
      </c>
      <c r="H23" s="82" t="s">
        <v>432</v>
      </c>
      <c r="I23" s="57" t="s">
        <v>433</v>
      </c>
      <c r="J23" s="57" t="s">
        <v>434</v>
      </c>
      <c r="K23" s="94" t="s">
        <v>435</v>
      </c>
      <c r="L23" s="71">
        <v>12618.84</v>
      </c>
      <c r="M23" s="101" t="s">
        <v>524</v>
      </c>
      <c r="R23" s="109"/>
    </row>
    <row r="24" spans="1:18" s="50" customFormat="1" ht="195">
      <c r="A24" s="73"/>
      <c r="B24" s="77">
        <v>3</v>
      </c>
      <c r="C24" s="80">
        <v>8</v>
      </c>
      <c r="D24" s="80" t="s">
        <v>93</v>
      </c>
      <c r="E24" s="80" t="s">
        <v>94</v>
      </c>
      <c r="F24" s="57" t="s">
        <v>436</v>
      </c>
      <c r="G24" s="57" t="s">
        <v>509</v>
      </c>
      <c r="H24" s="77" t="s">
        <v>432</v>
      </c>
      <c r="I24" s="57" t="s">
        <v>433</v>
      </c>
      <c r="J24" s="57" t="s">
        <v>437</v>
      </c>
      <c r="K24" s="57" t="s">
        <v>438</v>
      </c>
      <c r="L24" s="71">
        <v>10947.14</v>
      </c>
      <c r="M24" s="101" t="s">
        <v>524</v>
      </c>
      <c r="R24" s="109"/>
    </row>
    <row r="25" spans="1:18" s="50" customFormat="1" ht="195">
      <c r="A25" s="73"/>
      <c r="B25" s="77">
        <v>4</v>
      </c>
      <c r="C25" s="80">
        <v>8</v>
      </c>
      <c r="D25" s="80" t="s">
        <v>93</v>
      </c>
      <c r="E25" s="80" t="s">
        <v>94</v>
      </c>
      <c r="F25" s="57" t="s">
        <v>439</v>
      </c>
      <c r="G25" s="57" t="s">
        <v>509</v>
      </c>
      <c r="H25" s="77" t="s">
        <v>432</v>
      </c>
      <c r="I25" s="57" t="s">
        <v>433</v>
      </c>
      <c r="J25" s="57" t="s">
        <v>434</v>
      </c>
      <c r="K25" s="57" t="s">
        <v>440</v>
      </c>
      <c r="L25" s="71">
        <v>14145</v>
      </c>
      <c r="M25" s="101" t="s">
        <v>524</v>
      </c>
      <c r="R25" s="109"/>
    </row>
    <row r="26" spans="1:18" s="50" customFormat="1" ht="195">
      <c r="A26" s="73"/>
      <c r="B26" s="77">
        <v>5</v>
      </c>
      <c r="C26" s="80">
        <v>8</v>
      </c>
      <c r="D26" s="80" t="s">
        <v>93</v>
      </c>
      <c r="E26" s="80" t="s">
        <v>94</v>
      </c>
      <c r="F26" s="57" t="s">
        <v>441</v>
      </c>
      <c r="G26" s="57" t="s">
        <v>509</v>
      </c>
      <c r="H26" s="77" t="s">
        <v>432</v>
      </c>
      <c r="I26" s="57" t="s">
        <v>433</v>
      </c>
      <c r="J26" s="57" t="s">
        <v>442</v>
      </c>
      <c r="K26" s="57" t="s">
        <v>443</v>
      </c>
      <c r="L26" s="71">
        <v>15000</v>
      </c>
      <c r="M26" s="101" t="s">
        <v>524</v>
      </c>
      <c r="R26" s="109"/>
    </row>
    <row r="27" spans="1:18" s="50" customFormat="1" ht="120">
      <c r="A27" s="73"/>
      <c r="B27" s="77">
        <v>6</v>
      </c>
      <c r="C27" s="78">
        <v>8</v>
      </c>
      <c r="D27" s="78" t="s">
        <v>95</v>
      </c>
      <c r="E27" s="78" t="s">
        <v>96</v>
      </c>
      <c r="F27" s="57" t="s">
        <v>444</v>
      </c>
      <c r="G27" s="57" t="s">
        <v>509</v>
      </c>
      <c r="H27" s="77" t="s">
        <v>432</v>
      </c>
      <c r="I27" s="57" t="s">
        <v>445</v>
      </c>
      <c r="J27" s="57" t="s">
        <v>446</v>
      </c>
      <c r="K27" s="57" t="s">
        <v>443</v>
      </c>
      <c r="L27" s="71">
        <v>100000</v>
      </c>
      <c r="M27" s="101" t="s">
        <v>524</v>
      </c>
      <c r="R27" s="109"/>
    </row>
    <row r="28" spans="1:18" s="50" customFormat="1" ht="60">
      <c r="A28" s="73"/>
      <c r="B28" s="77">
        <v>7</v>
      </c>
      <c r="C28" s="80">
        <v>8</v>
      </c>
      <c r="D28" s="80" t="s">
        <v>93</v>
      </c>
      <c r="E28" s="80" t="s">
        <v>94</v>
      </c>
      <c r="F28" s="57" t="s">
        <v>447</v>
      </c>
      <c r="G28" s="57" t="s">
        <v>509</v>
      </c>
      <c r="H28" s="83" t="s">
        <v>424</v>
      </c>
      <c r="I28" s="57" t="s">
        <v>448</v>
      </c>
      <c r="J28" s="57" t="s">
        <v>449</v>
      </c>
      <c r="K28" s="57" t="s">
        <v>450</v>
      </c>
      <c r="L28" s="71">
        <v>40000</v>
      </c>
      <c r="M28" s="101" t="s">
        <v>524</v>
      </c>
      <c r="R28" s="109"/>
    </row>
    <row r="29" spans="1:18" s="50" customFormat="1" ht="21">
      <c r="A29" s="73"/>
      <c r="B29" s="197" t="s">
        <v>451</v>
      </c>
      <c r="C29" s="198"/>
      <c r="D29" s="198"/>
      <c r="E29" s="198"/>
      <c r="F29" s="198"/>
      <c r="G29" s="198"/>
      <c r="H29" s="198"/>
      <c r="I29" s="198"/>
      <c r="J29" s="198"/>
      <c r="K29" s="198"/>
      <c r="L29" s="198"/>
      <c r="M29" s="101" t="s">
        <v>524</v>
      </c>
      <c r="R29" s="109"/>
    </row>
    <row r="30" spans="1:18" s="50" customFormat="1" ht="409.5">
      <c r="A30" s="73"/>
      <c r="B30" s="77">
        <v>1</v>
      </c>
      <c r="C30" s="78">
        <v>8</v>
      </c>
      <c r="D30" s="80" t="s">
        <v>93</v>
      </c>
      <c r="E30" s="80" t="s">
        <v>94</v>
      </c>
      <c r="F30" s="57" t="s">
        <v>511</v>
      </c>
      <c r="G30" s="57" t="s">
        <v>452</v>
      </c>
      <c r="H30" s="82" t="s">
        <v>424</v>
      </c>
      <c r="I30" s="57" t="s">
        <v>512</v>
      </c>
      <c r="J30" s="57" t="s">
        <v>426</v>
      </c>
      <c r="K30" s="57" t="s">
        <v>506</v>
      </c>
      <c r="L30" s="71">
        <v>100000</v>
      </c>
      <c r="M30" s="101" t="s">
        <v>524</v>
      </c>
      <c r="R30" s="109"/>
    </row>
    <row r="31" spans="1:18" s="50" customFormat="1" ht="21">
      <c r="A31" s="73"/>
      <c r="B31" s="197" t="s">
        <v>453</v>
      </c>
      <c r="C31" s="198"/>
      <c r="D31" s="198"/>
      <c r="E31" s="198"/>
      <c r="F31" s="198"/>
      <c r="G31" s="198"/>
      <c r="H31" s="198"/>
      <c r="I31" s="198"/>
      <c r="J31" s="198"/>
      <c r="K31" s="198"/>
      <c r="L31" s="198"/>
      <c r="M31" s="101"/>
      <c r="R31" s="109"/>
    </row>
    <row r="32" spans="1:18" s="50" customFormat="1" ht="45">
      <c r="A32" s="73"/>
      <c r="B32" s="84">
        <v>1</v>
      </c>
      <c r="C32" s="85">
        <v>8</v>
      </c>
      <c r="D32" s="85">
        <v>1.3</v>
      </c>
      <c r="E32" s="85" t="s">
        <v>31</v>
      </c>
      <c r="F32" s="57" t="s">
        <v>513</v>
      </c>
      <c r="G32" s="57" t="s">
        <v>454</v>
      </c>
      <c r="H32" s="77" t="s">
        <v>455</v>
      </c>
      <c r="I32" s="57" t="s">
        <v>456</v>
      </c>
      <c r="J32" s="57" t="s">
        <v>457</v>
      </c>
      <c r="K32" s="57" t="s">
        <v>514</v>
      </c>
      <c r="L32" s="71">
        <v>10000</v>
      </c>
      <c r="M32" s="101" t="s">
        <v>524</v>
      </c>
      <c r="R32" s="109"/>
    </row>
    <row r="33" spans="1:19" s="50" customFormat="1" ht="135">
      <c r="A33" s="73"/>
      <c r="B33" s="84">
        <v>2</v>
      </c>
      <c r="C33" s="85">
        <v>8</v>
      </c>
      <c r="D33" s="85">
        <v>1.3</v>
      </c>
      <c r="E33" s="85" t="s">
        <v>86</v>
      </c>
      <c r="F33" s="57" t="s">
        <v>90</v>
      </c>
      <c r="G33" s="57" t="s">
        <v>458</v>
      </c>
      <c r="H33" s="77" t="s">
        <v>459</v>
      </c>
      <c r="I33" s="57" t="s">
        <v>460</v>
      </c>
      <c r="J33" s="57" t="s">
        <v>461</v>
      </c>
      <c r="K33" s="57" t="s">
        <v>462</v>
      </c>
      <c r="L33" s="71">
        <v>250000</v>
      </c>
      <c r="M33" s="101" t="s">
        <v>524</v>
      </c>
      <c r="R33" s="109"/>
    </row>
    <row r="34" spans="1:19" s="50" customFormat="1" ht="21">
      <c r="A34" s="73"/>
      <c r="B34" s="197" t="s">
        <v>463</v>
      </c>
      <c r="C34" s="198"/>
      <c r="D34" s="198"/>
      <c r="E34" s="198"/>
      <c r="F34" s="198"/>
      <c r="G34" s="198"/>
      <c r="H34" s="198"/>
      <c r="I34" s="198"/>
      <c r="J34" s="198"/>
      <c r="K34" s="198"/>
      <c r="L34" s="198"/>
      <c r="M34" s="101"/>
      <c r="R34" s="109"/>
    </row>
    <row r="35" spans="1:19" s="50" customFormat="1" ht="75">
      <c r="A35" s="73"/>
      <c r="B35" s="84">
        <v>1</v>
      </c>
      <c r="C35" s="85">
        <v>8</v>
      </c>
      <c r="D35" s="85">
        <v>1.2</v>
      </c>
      <c r="E35" s="85" t="s">
        <v>91</v>
      </c>
      <c r="F35" s="57" t="s">
        <v>464</v>
      </c>
      <c r="G35" s="57" t="s">
        <v>465</v>
      </c>
      <c r="H35" s="77" t="s">
        <v>429</v>
      </c>
      <c r="I35" s="57" t="s">
        <v>466</v>
      </c>
      <c r="J35" s="57" t="s">
        <v>467</v>
      </c>
      <c r="K35" s="57" t="s">
        <v>157</v>
      </c>
      <c r="L35" s="71">
        <v>600000</v>
      </c>
      <c r="M35" s="101" t="s">
        <v>524</v>
      </c>
      <c r="R35" s="109"/>
    </row>
    <row r="36" spans="1:19" s="50" customFormat="1" ht="105">
      <c r="A36" s="73"/>
      <c r="B36" s="84">
        <v>2</v>
      </c>
      <c r="C36" s="85">
        <v>8</v>
      </c>
      <c r="D36" s="85">
        <v>1.2</v>
      </c>
      <c r="E36" s="85" t="s">
        <v>92</v>
      </c>
      <c r="F36" s="57" t="s">
        <v>468</v>
      </c>
      <c r="G36" s="57" t="s">
        <v>469</v>
      </c>
      <c r="H36" s="77" t="s">
        <v>429</v>
      </c>
      <c r="I36" s="57" t="s">
        <v>470</v>
      </c>
      <c r="J36" s="57" t="s">
        <v>471</v>
      </c>
      <c r="K36" s="57" t="s">
        <v>472</v>
      </c>
      <c r="L36" s="71">
        <v>80000</v>
      </c>
      <c r="M36" s="101" t="s">
        <v>524</v>
      </c>
      <c r="R36" s="109"/>
    </row>
    <row r="37" spans="1:19" s="50" customFormat="1" ht="90">
      <c r="A37" s="73"/>
      <c r="B37" s="84">
        <v>3</v>
      </c>
      <c r="C37" s="85">
        <v>8</v>
      </c>
      <c r="D37" s="85">
        <v>1.2</v>
      </c>
      <c r="E37" s="85" t="s">
        <v>31</v>
      </c>
      <c r="F37" s="57" t="s">
        <v>515</v>
      </c>
      <c r="G37" s="57" t="s">
        <v>473</v>
      </c>
      <c r="H37" s="77" t="s">
        <v>455</v>
      </c>
      <c r="I37" s="57" t="s">
        <v>474</v>
      </c>
      <c r="J37" s="57" t="s">
        <v>475</v>
      </c>
      <c r="K37" s="57" t="s">
        <v>516</v>
      </c>
      <c r="L37" s="71">
        <v>10000</v>
      </c>
      <c r="M37" s="101" t="s">
        <v>524</v>
      </c>
      <c r="R37" s="109"/>
    </row>
    <row r="38" spans="1:19" s="50" customFormat="1" ht="135">
      <c r="A38" s="73"/>
      <c r="B38" s="84">
        <v>4</v>
      </c>
      <c r="C38" s="85">
        <v>8</v>
      </c>
      <c r="D38" s="85">
        <v>3</v>
      </c>
      <c r="E38" s="85" t="s">
        <v>31</v>
      </c>
      <c r="F38" s="57" t="s">
        <v>476</v>
      </c>
      <c r="G38" s="57" t="s">
        <v>477</v>
      </c>
      <c r="H38" s="77" t="s">
        <v>478</v>
      </c>
      <c r="I38" s="57" t="s">
        <v>479</v>
      </c>
      <c r="J38" s="57" t="s">
        <v>480</v>
      </c>
      <c r="K38" s="57" t="s">
        <v>517</v>
      </c>
      <c r="L38" s="71">
        <v>20000</v>
      </c>
      <c r="M38" s="101" t="s">
        <v>524</v>
      </c>
      <c r="R38" s="109"/>
    </row>
    <row r="39" spans="1:19" s="50" customFormat="1" ht="240">
      <c r="A39" s="73"/>
      <c r="B39" s="84">
        <v>5</v>
      </c>
      <c r="C39" s="85">
        <v>8</v>
      </c>
      <c r="D39" s="85">
        <v>3</v>
      </c>
      <c r="E39" s="85" t="s">
        <v>31</v>
      </c>
      <c r="F39" s="57" t="s">
        <v>481</v>
      </c>
      <c r="G39" s="57" t="s">
        <v>518</v>
      </c>
      <c r="H39" s="77" t="s">
        <v>424</v>
      </c>
      <c r="I39" s="57" t="s">
        <v>519</v>
      </c>
      <c r="J39" s="57" t="s">
        <v>482</v>
      </c>
      <c r="K39" s="57" t="s">
        <v>158</v>
      </c>
      <c r="L39" s="71">
        <v>20000</v>
      </c>
      <c r="M39" s="101" t="s">
        <v>524</v>
      </c>
      <c r="R39" s="109"/>
    </row>
    <row r="40" spans="1:19" s="50" customFormat="1" ht="240">
      <c r="A40" s="73"/>
      <c r="B40" s="77">
        <v>6</v>
      </c>
      <c r="C40" s="78">
        <v>8</v>
      </c>
      <c r="D40" s="78">
        <v>3</v>
      </c>
      <c r="E40" s="78" t="s">
        <v>31</v>
      </c>
      <c r="F40" s="57" t="s">
        <v>483</v>
      </c>
      <c r="G40" s="57" t="s">
        <v>518</v>
      </c>
      <c r="H40" s="77" t="s">
        <v>424</v>
      </c>
      <c r="I40" s="57" t="s">
        <v>519</v>
      </c>
      <c r="J40" s="57" t="s">
        <v>482</v>
      </c>
      <c r="K40" s="57" t="s">
        <v>484</v>
      </c>
      <c r="L40" s="71">
        <v>80000</v>
      </c>
      <c r="M40" s="101" t="s">
        <v>524</v>
      </c>
      <c r="R40" s="109"/>
    </row>
    <row r="41" spans="1:19" s="50" customFormat="1" ht="21">
      <c r="A41" s="73"/>
      <c r="B41" s="197" t="s">
        <v>485</v>
      </c>
      <c r="C41" s="198"/>
      <c r="D41" s="198"/>
      <c r="E41" s="198"/>
      <c r="F41" s="198"/>
      <c r="G41" s="198"/>
      <c r="H41" s="198"/>
      <c r="I41" s="198"/>
      <c r="J41" s="198"/>
      <c r="K41" s="198"/>
      <c r="L41" s="198"/>
      <c r="M41" s="101"/>
      <c r="R41" s="109"/>
    </row>
    <row r="42" spans="1:19" s="50" customFormat="1" ht="105">
      <c r="A42" s="73"/>
      <c r="B42" s="77">
        <v>1</v>
      </c>
      <c r="C42" s="78">
        <v>8</v>
      </c>
      <c r="D42" s="78">
        <v>2.2999999999999998</v>
      </c>
      <c r="E42" s="80" t="s">
        <v>94</v>
      </c>
      <c r="F42" s="57" t="s">
        <v>486</v>
      </c>
      <c r="G42" s="57" t="s">
        <v>487</v>
      </c>
      <c r="H42" s="77" t="s">
        <v>429</v>
      </c>
      <c r="I42" s="57" t="s">
        <v>488</v>
      </c>
      <c r="J42" s="57" t="s">
        <v>489</v>
      </c>
      <c r="K42" s="57" t="s">
        <v>490</v>
      </c>
      <c r="L42" s="71">
        <v>30000</v>
      </c>
      <c r="M42" s="101" t="s">
        <v>524</v>
      </c>
      <c r="R42" s="109"/>
    </row>
    <row r="43" spans="1:19" s="50" customFormat="1" ht="45">
      <c r="A43" s="73"/>
      <c r="B43" s="77">
        <v>2</v>
      </c>
      <c r="C43" s="78">
        <v>8</v>
      </c>
      <c r="D43" s="78">
        <v>2.2999999999999998</v>
      </c>
      <c r="E43" s="80" t="s">
        <v>94</v>
      </c>
      <c r="F43" s="57" t="s">
        <v>491</v>
      </c>
      <c r="G43" s="57" t="s">
        <v>492</v>
      </c>
      <c r="H43" s="77" t="s">
        <v>424</v>
      </c>
      <c r="I43" s="57" t="s">
        <v>254</v>
      </c>
      <c r="J43" s="57" t="s">
        <v>480</v>
      </c>
      <c r="K43" s="57" t="s">
        <v>493</v>
      </c>
      <c r="L43" s="71">
        <v>40000</v>
      </c>
      <c r="M43" s="101" t="s">
        <v>524</v>
      </c>
      <c r="R43" s="109"/>
    </row>
    <row r="44" spans="1:19" s="50" customFormat="1" ht="60">
      <c r="A44" s="73"/>
      <c r="B44" s="77">
        <v>3</v>
      </c>
      <c r="C44" s="78">
        <v>8</v>
      </c>
      <c r="D44" s="78">
        <v>2.2999999999999998</v>
      </c>
      <c r="E44" s="80" t="s">
        <v>109</v>
      </c>
      <c r="F44" s="57" t="s">
        <v>494</v>
      </c>
      <c r="G44" s="57" t="s">
        <v>492</v>
      </c>
      <c r="H44" s="77" t="s">
        <v>424</v>
      </c>
      <c r="I44" s="57" t="s">
        <v>255</v>
      </c>
      <c r="J44" s="57" t="s">
        <v>495</v>
      </c>
      <c r="K44" s="57" t="s">
        <v>496</v>
      </c>
      <c r="L44" s="71">
        <v>30000</v>
      </c>
      <c r="M44" s="101" t="s">
        <v>524</v>
      </c>
      <c r="O44" s="50" t="s">
        <v>628</v>
      </c>
      <c r="P44" s="50" t="s">
        <v>627</v>
      </c>
      <c r="R44" s="109"/>
    </row>
    <row r="45" spans="1:19" s="50" customFormat="1" ht="150">
      <c r="A45" s="73">
        <f>SUM(B3:K45)</f>
        <v>448.90000000000003</v>
      </c>
      <c r="B45" s="77">
        <v>4</v>
      </c>
      <c r="C45" s="78">
        <v>8</v>
      </c>
      <c r="D45" s="78">
        <v>2.2999999999999998</v>
      </c>
      <c r="E45" s="80" t="s">
        <v>94</v>
      </c>
      <c r="F45" s="57" t="s">
        <v>497</v>
      </c>
      <c r="G45" s="57" t="s">
        <v>498</v>
      </c>
      <c r="H45" s="77" t="s">
        <v>499</v>
      </c>
      <c r="I45" s="57" t="s">
        <v>500</v>
      </c>
      <c r="J45" s="57" t="s">
        <v>501</v>
      </c>
      <c r="K45" s="57" t="s">
        <v>502</v>
      </c>
      <c r="L45" s="71">
        <v>100000</v>
      </c>
      <c r="M45" s="101" t="s">
        <v>524</v>
      </c>
      <c r="O45" s="116">
        <f>SUM(L3:L45)</f>
        <v>3607909.6799999997</v>
      </c>
      <c r="P45" s="116">
        <f>L50+L51+L53+L55+L57+L58+L59+L60+L63+L67+L68+L69+L72+L73</f>
        <v>1379405.07</v>
      </c>
      <c r="Q45" s="117">
        <f>SUM(O45:P45)</f>
        <v>4987314.75</v>
      </c>
      <c r="R45" s="109"/>
    </row>
    <row r="46" spans="1:19" s="25" customFormat="1" ht="21.75" thickBot="1">
      <c r="A46" s="72" t="s">
        <v>416</v>
      </c>
      <c r="B46" s="62"/>
      <c r="C46" s="62"/>
      <c r="D46" s="62"/>
      <c r="E46" s="62"/>
      <c r="F46" s="62"/>
      <c r="G46" s="62"/>
      <c r="H46" s="62"/>
      <c r="I46" s="62"/>
      <c r="J46" s="63"/>
      <c r="K46" s="62"/>
      <c r="L46" s="67"/>
      <c r="R46" s="27"/>
    </row>
    <row r="47" spans="1:19" s="27" customFormat="1" ht="56.25">
      <c r="A47" s="52" t="s">
        <v>4</v>
      </c>
      <c r="B47" s="24" t="s">
        <v>2</v>
      </c>
      <c r="C47" s="24" t="s">
        <v>5</v>
      </c>
      <c r="D47" s="24" t="s">
        <v>3</v>
      </c>
      <c r="E47" s="24" t="s">
        <v>1</v>
      </c>
      <c r="F47" s="24" t="s">
        <v>53</v>
      </c>
      <c r="G47" s="24" t="s">
        <v>6</v>
      </c>
      <c r="H47" s="24" t="s">
        <v>7</v>
      </c>
      <c r="I47" s="24" t="s">
        <v>0</v>
      </c>
      <c r="J47" s="42" t="s">
        <v>39</v>
      </c>
      <c r="K47" s="24" t="s">
        <v>55</v>
      </c>
      <c r="L47" s="64" t="s">
        <v>54</v>
      </c>
      <c r="P47" s="104" t="s">
        <v>570</v>
      </c>
      <c r="Q47" s="104" t="s">
        <v>621</v>
      </c>
      <c r="R47" s="104" t="s">
        <v>620</v>
      </c>
      <c r="S47" s="104" t="s">
        <v>571</v>
      </c>
    </row>
    <row r="48" spans="1:19" s="27" customFormat="1" ht="409.5">
      <c r="A48" s="38">
        <v>1</v>
      </c>
      <c r="B48" s="39">
        <v>13</v>
      </c>
      <c r="C48" s="39">
        <v>1</v>
      </c>
      <c r="D48" s="39" t="s">
        <v>36</v>
      </c>
      <c r="E48" s="39" t="s">
        <v>58</v>
      </c>
      <c r="F48" s="39" t="s">
        <v>59</v>
      </c>
      <c r="G48" s="59" t="s">
        <v>211</v>
      </c>
      <c r="H48" s="39" t="s">
        <v>175</v>
      </c>
      <c r="I48" s="39" t="s">
        <v>88</v>
      </c>
      <c r="J48" s="59" t="s">
        <v>550</v>
      </c>
      <c r="K48" s="39" t="s">
        <v>212</v>
      </c>
      <c r="L48" s="60">
        <v>19273</v>
      </c>
      <c r="M48" s="102" t="s">
        <v>525</v>
      </c>
      <c r="N48" s="115"/>
      <c r="P48" s="26" t="s">
        <v>572</v>
      </c>
      <c r="Q48" s="105" t="s">
        <v>573</v>
      </c>
      <c r="R48" s="110" t="s">
        <v>574</v>
      </c>
      <c r="S48" s="105" t="s">
        <v>575</v>
      </c>
    </row>
    <row r="49" spans="1:19" s="27" customFormat="1" ht="362.25">
      <c r="A49" s="38">
        <v>2</v>
      </c>
      <c r="B49" s="39">
        <v>13</v>
      </c>
      <c r="C49" s="39">
        <v>5</v>
      </c>
      <c r="D49" s="39" t="s">
        <v>32</v>
      </c>
      <c r="E49" s="39" t="s">
        <v>60</v>
      </c>
      <c r="F49" s="39" t="s">
        <v>59</v>
      </c>
      <c r="G49" s="59" t="s">
        <v>213</v>
      </c>
      <c r="H49" s="39" t="s">
        <v>176</v>
      </c>
      <c r="I49" s="39" t="s">
        <v>65</v>
      </c>
      <c r="J49" s="59" t="s">
        <v>550</v>
      </c>
      <c r="K49" s="39" t="s">
        <v>214</v>
      </c>
      <c r="L49" s="60">
        <v>29152</v>
      </c>
      <c r="M49" s="102" t="s">
        <v>525</v>
      </c>
      <c r="N49" s="115"/>
      <c r="P49" s="26" t="s">
        <v>572</v>
      </c>
      <c r="Q49" s="106" t="s">
        <v>576</v>
      </c>
      <c r="R49" s="111" t="s">
        <v>574</v>
      </c>
      <c r="S49" s="105" t="s">
        <v>577</v>
      </c>
    </row>
    <row r="50" spans="1:19" s="27" customFormat="1" ht="180">
      <c r="A50" s="38">
        <v>3</v>
      </c>
      <c r="B50" s="39">
        <v>13</v>
      </c>
      <c r="C50" s="39" t="s">
        <v>66</v>
      </c>
      <c r="D50" s="39" t="s">
        <v>36</v>
      </c>
      <c r="E50" s="39" t="s">
        <v>61</v>
      </c>
      <c r="F50" s="39" t="s">
        <v>62</v>
      </c>
      <c r="G50" s="59" t="s">
        <v>551</v>
      </c>
      <c r="H50" s="39" t="s">
        <v>68</v>
      </c>
      <c r="I50" s="39" t="s">
        <v>67</v>
      </c>
      <c r="J50" s="59" t="s">
        <v>550</v>
      </c>
      <c r="K50" s="39" t="s">
        <v>215</v>
      </c>
      <c r="L50" s="60">
        <v>29662.86</v>
      </c>
      <c r="M50" s="102" t="s">
        <v>525</v>
      </c>
      <c r="P50" s="26" t="s">
        <v>578</v>
      </c>
      <c r="Q50" s="106" t="s">
        <v>579</v>
      </c>
      <c r="R50" s="114" t="s">
        <v>626</v>
      </c>
      <c r="S50" s="105" t="s">
        <v>580</v>
      </c>
    </row>
    <row r="51" spans="1:19" s="27" customFormat="1" ht="315">
      <c r="A51" s="38">
        <v>4</v>
      </c>
      <c r="B51" s="39">
        <v>13</v>
      </c>
      <c r="C51" s="39">
        <v>5</v>
      </c>
      <c r="D51" s="39" t="s">
        <v>36</v>
      </c>
      <c r="E51" s="39" t="s">
        <v>63</v>
      </c>
      <c r="F51" s="39" t="s">
        <v>113</v>
      </c>
      <c r="G51" s="59" t="s">
        <v>552</v>
      </c>
      <c r="H51" s="39" t="s">
        <v>553</v>
      </c>
      <c r="I51" s="39" t="s">
        <v>70</v>
      </c>
      <c r="J51" s="59" t="s">
        <v>550</v>
      </c>
      <c r="K51" s="39" t="s">
        <v>216</v>
      </c>
      <c r="L51" s="60">
        <v>206475.8</v>
      </c>
      <c r="M51" s="102" t="s">
        <v>525</v>
      </c>
      <c r="P51" s="26" t="s">
        <v>581</v>
      </c>
      <c r="Q51" s="106" t="s">
        <v>582</v>
      </c>
      <c r="R51" s="111" t="s">
        <v>583</v>
      </c>
      <c r="S51" s="105"/>
    </row>
    <row r="52" spans="1:19" s="27" customFormat="1" ht="345">
      <c r="A52" s="38">
        <v>5</v>
      </c>
      <c r="B52" s="39">
        <v>13</v>
      </c>
      <c r="C52" s="39" t="s">
        <v>69</v>
      </c>
      <c r="D52" s="39" t="s">
        <v>36</v>
      </c>
      <c r="E52" s="39" t="s">
        <v>64</v>
      </c>
      <c r="F52" s="39" t="s">
        <v>113</v>
      </c>
      <c r="G52" s="59" t="s">
        <v>217</v>
      </c>
      <c r="H52" s="39" t="s">
        <v>177</v>
      </c>
      <c r="I52" s="39" t="s">
        <v>554</v>
      </c>
      <c r="J52" s="59" t="s">
        <v>550</v>
      </c>
      <c r="K52" s="39" t="s">
        <v>218</v>
      </c>
      <c r="L52" s="60">
        <v>195792.5</v>
      </c>
      <c r="M52" s="102" t="s">
        <v>525</v>
      </c>
      <c r="N52" s="115"/>
      <c r="P52" s="26" t="s">
        <v>584</v>
      </c>
      <c r="Q52" s="107" t="s">
        <v>625</v>
      </c>
      <c r="R52" s="112" t="s">
        <v>574</v>
      </c>
      <c r="S52" s="105"/>
    </row>
    <row r="53" spans="1:19" s="27" customFormat="1" ht="330">
      <c r="A53" s="38">
        <v>6</v>
      </c>
      <c r="B53" s="39">
        <v>13</v>
      </c>
      <c r="C53" s="39">
        <v>3.5</v>
      </c>
      <c r="D53" s="39" t="s">
        <v>83</v>
      </c>
      <c r="E53" s="39" t="s">
        <v>110</v>
      </c>
      <c r="F53" s="39" t="s">
        <v>113</v>
      </c>
      <c r="G53" s="59" t="s">
        <v>520</v>
      </c>
      <c r="H53" s="39" t="s">
        <v>180</v>
      </c>
      <c r="I53" s="39" t="s">
        <v>115</v>
      </c>
      <c r="J53" s="59" t="s">
        <v>550</v>
      </c>
      <c r="K53" s="39" t="s">
        <v>229</v>
      </c>
      <c r="L53" s="60">
        <v>177675</v>
      </c>
      <c r="M53" s="102" t="s">
        <v>525</v>
      </c>
      <c r="P53" s="26" t="s">
        <v>578</v>
      </c>
      <c r="Q53" s="105" t="s">
        <v>585</v>
      </c>
      <c r="R53" s="110" t="s">
        <v>583</v>
      </c>
      <c r="S53" s="105"/>
    </row>
    <row r="54" spans="1:19" s="27" customFormat="1" ht="189">
      <c r="A54" s="38">
        <v>7</v>
      </c>
      <c r="B54" s="39">
        <v>13</v>
      </c>
      <c r="C54" s="39">
        <v>3.5</v>
      </c>
      <c r="D54" s="39" t="s">
        <v>36</v>
      </c>
      <c r="E54" s="39" t="s">
        <v>111</v>
      </c>
      <c r="F54" s="39" t="s">
        <v>113</v>
      </c>
      <c r="G54" s="59" t="s">
        <v>230</v>
      </c>
      <c r="H54" s="39" t="s">
        <v>181</v>
      </c>
      <c r="I54" s="39" t="s">
        <v>116</v>
      </c>
      <c r="J54" s="59" t="s">
        <v>550</v>
      </c>
      <c r="K54" s="39" t="s">
        <v>231</v>
      </c>
      <c r="L54" s="60">
        <v>36238.5</v>
      </c>
      <c r="M54" s="102" t="s">
        <v>525</v>
      </c>
      <c r="N54" s="115"/>
      <c r="P54" s="26" t="s">
        <v>586</v>
      </c>
      <c r="Q54" s="105" t="s">
        <v>587</v>
      </c>
      <c r="R54" s="110" t="s">
        <v>588</v>
      </c>
      <c r="S54" s="105"/>
    </row>
    <row r="55" spans="1:19" s="27" customFormat="1" ht="330.75">
      <c r="A55" s="38">
        <v>8</v>
      </c>
      <c r="B55" s="39">
        <v>13</v>
      </c>
      <c r="C55" s="39">
        <v>2</v>
      </c>
      <c r="D55" s="39" t="s">
        <v>34</v>
      </c>
      <c r="E55" s="39" t="s">
        <v>112</v>
      </c>
      <c r="F55" s="39" t="s">
        <v>62</v>
      </c>
      <c r="G55" s="59" t="s">
        <v>232</v>
      </c>
      <c r="H55" s="39" t="s">
        <v>182</v>
      </c>
      <c r="I55" s="39" t="s">
        <v>117</v>
      </c>
      <c r="J55" s="59" t="s">
        <v>550</v>
      </c>
      <c r="K55" s="39" t="s">
        <v>233</v>
      </c>
      <c r="L55" s="60">
        <v>113518.68</v>
      </c>
      <c r="M55" s="102" t="s">
        <v>525</v>
      </c>
      <c r="P55" s="26" t="s">
        <v>589</v>
      </c>
      <c r="Q55" s="105" t="s">
        <v>590</v>
      </c>
      <c r="R55" s="110" t="s">
        <v>583</v>
      </c>
      <c r="S55" s="105" t="s">
        <v>591</v>
      </c>
    </row>
    <row r="56" spans="1:19" s="27" customFormat="1" ht="409.5">
      <c r="A56" s="38">
        <v>9</v>
      </c>
      <c r="B56" s="39">
        <v>13</v>
      </c>
      <c r="C56" s="39" t="s">
        <v>74</v>
      </c>
      <c r="D56" s="39" t="s">
        <v>36</v>
      </c>
      <c r="E56" s="39" t="s">
        <v>71</v>
      </c>
      <c r="F56" s="39" t="s">
        <v>72</v>
      </c>
      <c r="G56" s="59" t="s">
        <v>219</v>
      </c>
      <c r="H56" s="39" t="s">
        <v>178</v>
      </c>
      <c r="I56" s="39" t="s">
        <v>75</v>
      </c>
      <c r="J56" s="59" t="s">
        <v>555</v>
      </c>
      <c r="K56" s="39" t="s">
        <v>507</v>
      </c>
      <c r="L56" s="60">
        <v>376764</v>
      </c>
      <c r="M56" s="27" t="s">
        <v>526</v>
      </c>
      <c r="N56" s="115"/>
      <c r="P56" s="26" t="s">
        <v>592</v>
      </c>
      <c r="Q56" s="106" t="s">
        <v>593</v>
      </c>
      <c r="R56" s="111" t="s">
        <v>574</v>
      </c>
      <c r="S56" s="105"/>
    </row>
    <row r="57" spans="1:19" s="27" customFormat="1" ht="135">
      <c r="A57" s="38">
        <v>10</v>
      </c>
      <c r="B57" s="39">
        <v>10</v>
      </c>
      <c r="C57" s="39">
        <v>5</v>
      </c>
      <c r="D57" s="39" t="s">
        <v>36</v>
      </c>
      <c r="E57" s="39" t="s">
        <v>76</v>
      </c>
      <c r="F57" s="39" t="s">
        <v>77</v>
      </c>
      <c r="G57" s="59" t="s">
        <v>220</v>
      </c>
      <c r="H57" s="39" t="s">
        <v>89</v>
      </c>
      <c r="I57" s="39" t="s">
        <v>78</v>
      </c>
      <c r="J57" s="59" t="s">
        <v>539</v>
      </c>
      <c r="K57" s="39" t="s">
        <v>221</v>
      </c>
      <c r="L57" s="60">
        <v>39000</v>
      </c>
      <c r="M57" s="27" t="s">
        <v>527</v>
      </c>
      <c r="P57" s="26" t="s">
        <v>527</v>
      </c>
      <c r="Q57" s="108" t="s">
        <v>594</v>
      </c>
      <c r="R57" s="113" t="s">
        <v>583</v>
      </c>
      <c r="S57" s="105"/>
    </row>
    <row r="58" spans="1:19" s="27" customFormat="1" ht="195">
      <c r="A58" s="38">
        <v>11</v>
      </c>
      <c r="B58" s="39">
        <v>13</v>
      </c>
      <c r="C58" s="39" t="s">
        <v>80</v>
      </c>
      <c r="D58" s="39" t="s">
        <v>36</v>
      </c>
      <c r="E58" s="39" t="s">
        <v>87</v>
      </c>
      <c r="F58" s="39" t="s">
        <v>79</v>
      </c>
      <c r="G58" s="59" t="s">
        <v>222</v>
      </c>
      <c r="H58" s="39" t="s">
        <v>179</v>
      </c>
      <c r="I58" s="39" t="s">
        <v>556</v>
      </c>
      <c r="J58" s="59" t="s">
        <v>533</v>
      </c>
      <c r="K58" s="39" t="s">
        <v>223</v>
      </c>
      <c r="L58" s="60">
        <v>65989.5</v>
      </c>
      <c r="M58" s="102" t="s">
        <v>525</v>
      </c>
      <c r="P58" s="26" t="s">
        <v>572</v>
      </c>
      <c r="Q58" s="106" t="s">
        <v>595</v>
      </c>
      <c r="R58" s="111" t="s">
        <v>583</v>
      </c>
      <c r="S58" s="105"/>
    </row>
    <row r="59" spans="1:19" s="27" customFormat="1" ht="195">
      <c r="A59" s="38">
        <v>12</v>
      </c>
      <c r="B59" s="39">
        <v>13</v>
      </c>
      <c r="C59" s="39" t="s">
        <v>80</v>
      </c>
      <c r="D59" s="39" t="s">
        <v>83</v>
      </c>
      <c r="E59" s="39" t="s">
        <v>81</v>
      </c>
      <c r="F59" s="39" t="s">
        <v>82</v>
      </c>
      <c r="G59" s="59" t="s">
        <v>224</v>
      </c>
      <c r="H59" s="39" t="s">
        <v>557</v>
      </c>
      <c r="I59" s="39" t="s">
        <v>558</v>
      </c>
      <c r="J59" s="59" t="s">
        <v>559</v>
      </c>
      <c r="K59" s="39" t="s">
        <v>225</v>
      </c>
      <c r="L59" s="60">
        <v>115000</v>
      </c>
      <c r="M59" s="27" t="s">
        <v>527</v>
      </c>
      <c r="P59" s="26" t="s">
        <v>578</v>
      </c>
      <c r="Q59" s="106" t="s">
        <v>596</v>
      </c>
      <c r="R59" s="111" t="s">
        <v>583</v>
      </c>
      <c r="S59" s="105" t="s">
        <v>597</v>
      </c>
    </row>
    <row r="60" spans="1:19" s="27" customFormat="1" ht="240">
      <c r="A60" s="38">
        <v>13</v>
      </c>
      <c r="B60" s="39">
        <v>13</v>
      </c>
      <c r="C60" s="39">
        <v>4</v>
      </c>
      <c r="D60" s="39" t="s">
        <v>33</v>
      </c>
      <c r="E60" s="39" t="s">
        <v>155</v>
      </c>
      <c r="F60" s="39" t="s">
        <v>130</v>
      </c>
      <c r="G60" s="59" t="s">
        <v>521</v>
      </c>
      <c r="H60" s="39" t="s">
        <v>195</v>
      </c>
      <c r="I60" s="39" t="s">
        <v>243</v>
      </c>
      <c r="J60" s="59" t="s">
        <v>559</v>
      </c>
      <c r="K60" s="39" t="s">
        <v>244</v>
      </c>
      <c r="L60" s="60">
        <v>158390.9</v>
      </c>
      <c r="M60" s="102" t="s">
        <v>525</v>
      </c>
      <c r="P60" s="26" t="s">
        <v>581</v>
      </c>
      <c r="Q60" s="106" t="s">
        <v>598</v>
      </c>
      <c r="R60" s="111" t="s">
        <v>583</v>
      </c>
      <c r="S60" s="105"/>
    </row>
    <row r="61" spans="1:19" s="27" customFormat="1" ht="330">
      <c r="A61" s="38">
        <v>14</v>
      </c>
      <c r="B61" s="39">
        <v>13</v>
      </c>
      <c r="C61" s="39" t="s">
        <v>80</v>
      </c>
      <c r="D61" s="39" t="s">
        <v>83</v>
      </c>
      <c r="E61" s="39" t="s">
        <v>156</v>
      </c>
      <c r="F61" s="39" t="s">
        <v>131</v>
      </c>
      <c r="G61" s="59" t="s">
        <v>245</v>
      </c>
      <c r="H61" s="39" t="s">
        <v>196</v>
      </c>
      <c r="I61" s="39" t="s">
        <v>560</v>
      </c>
      <c r="J61" s="59" t="s">
        <v>559</v>
      </c>
      <c r="K61" s="39" t="s">
        <v>246</v>
      </c>
      <c r="L61" s="60">
        <v>83249.69</v>
      </c>
      <c r="M61" s="102" t="s">
        <v>525</v>
      </c>
      <c r="N61" s="115"/>
      <c r="P61" s="26" t="s">
        <v>599</v>
      </c>
      <c r="Q61" s="106" t="s">
        <v>600</v>
      </c>
      <c r="R61" s="111" t="s">
        <v>574</v>
      </c>
      <c r="S61" s="105"/>
    </row>
    <row r="62" spans="1:19" s="27" customFormat="1" ht="150">
      <c r="A62" s="38">
        <v>15</v>
      </c>
      <c r="B62" s="39">
        <v>13</v>
      </c>
      <c r="C62" s="39" t="s">
        <v>69</v>
      </c>
      <c r="D62" s="39" t="s">
        <v>36</v>
      </c>
      <c r="E62" s="39" t="s">
        <v>133</v>
      </c>
      <c r="F62" s="39" t="s">
        <v>132</v>
      </c>
      <c r="G62" s="59" t="s">
        <v>247</v>
      </c>
      <c r="H62" s="39" t="s">
        <v>197</v>
      </c>
      <c r="I62" s="39" t="s">
        <v>561</v>
      </c>
      <c r="J62" s="59" t="s">
        <v>559</v>
      </c>
      <c r="K62" s="39" t="s">
        <v>248</v>
      </c>
      <c r="L62" s="60">
        <v>221831</v>
      </c>
      <c r="M62" s="27" t="s">
        <v>526</v>
      </c>
      <c r="N62" s="115"/>
      <c r="P62" s="26" t="s">
        <v>586</v>
      </c>
      <c r="Q62" s="106" t="s">
        <v>601</v>
      </c>
      <c r="R62" s="111" t="s">
        <v>574</v>
      </c>
      <c r="S62" s="105"/>
    </row>
    <row r="63" spans="1:19" s="27" customFormat="1" ht="135">
      <c r="A63" s="38">
        <v>16</v>
      </c>
      <c r="B63" s="39">
        <v>13</v>
      </c>
      <c r="C63" s="39" t="s">
        <v>141</v>
      </c>
      <c r="D63" s="39" t="s">
        <v>36</v>
      </c>
      <c r="E63" s="39" t="s">
        <v>135</v>
      </c>
      <c r="F63" s="39" t="s">
        <v>134</v>
      </c>
      <c r="G63" s="59" t="s">
        <v>562</v>
      </c>
      <c r="H63" s="39" t="s">
        <v>249</v>
      </c>
      <c r="I63" s="39" t="s">
        <v>198</v>
      </c>
      <c r="J63" s="59" t="s">
        <v>534</v>
      </c>
      <c r="K63" s="39" t="s">
        <v>250</v>
      </c>
      <c r="L63" s="60">
        <v>34284.5</v>
      </c>
      <c r="M63" s="27" t="s">
        <v>528</v>
      </c>
      <c r="P63" s="26" t="s">
        <v>578</v>
      </c>
      <c r="Q63" s="106" t="s">
        <v>602</v>
      </c>
      <c r="R63" s="111" t="s">
        <v>583</v>
      </c>
      <c r="S63" s="105"/>
    </row>
    <row r="64" spans="1:19" s="27" customFormat="1" ht="240">
      <c r="A64" s="38">
        <v>17</v>
      </c>
      <c r="B64" s="39">
        <v>10</v>
      </c>
      <c r="C64" s="39">
        <v>1.2</v>
      </c>
      <c r="D64" s="39" t="s">
        <v>140</v>
      </c>
      <c r="E64" s="39" t="s">
        <v>119</v>
      </c>
      <c r="F64" s="39" t="s">
        <v>118</v>
      </c>
      <c r="G64" s="59" t="s">
        <v>183</v>
      </c>
      <c r="H64" s="39" t="s">
        <v>234</v>
      </c>
      <c r="I64" s="39" t="s">
        <v>189</v>
      </c>
      <c r="J64" s="59" t="s">
        <v>534</v>
      </c>
      <c r="K64" s="39" t="s">
        <v>235</v>
      </c>
      <c r="L64" s="60">
        <v>99750</v>
      </c>
      <c r="M64" s="102" t="s">
        <v>525</v>
      </c>
      <c r="N64" s="115"/>
      <c r="P64" s="26" t="s">
        <v>603</v>
      </c>
      <c r="Q64" s="106" t="s">
        <v>604</v>
      </c>
      <c r="R64" s="111" t="s">
        <v>605</v>
      </c>
      <c r="S64" s="105"/>
    </row>
    <row r="65" spans="1:19" s="27" customFormat="1" ht="225">
      <c r="A65" s="38">
        <v>18</v>
      </c>
      <c r="B65" s="39">
        <v>10</v>
      </c>
      <c r="C65" s="39">
        <v>1.2</v>
      </c>
      <c r="D65" s="39" t="s">
        <v>140</v>
      </c>
      <c r="E65" s="39" t="s">
        <v>120</v>
      </c>
      <c r="F65" s="39" t="s">
        <v>118</v>
      </c>
      <c r="G65" s="59" t="s">
        <v>236</v>
      </c>
      <c r="H65" s="39" t="s">
        <v>190</v>
      </c>
      <c r="I65" s="39" t="s">
        <v>191</v>
      </c>
      <c r="J65" s="59" t="s">
        <v>555</v>
      </c>
      <c r="K65" s="39" t="s">
        <v>563</v>
      </c>
      <c r="L65" s="60">
        <v>119910</v>
      </c>
      <c r="M65" s="27" t="s">
        <v>526</v>
      </c>
      <c r="N65" s="115"/>
      <c r="P65" s="26" t="s">
        <v>606</v>
      </c>
      <c r="Q65" s="106" t="s">
        <v>607</v>
      </c>
      <c r="R65" s="111" t="s">
        <v>605</v>
      </c>
      <c r="S65" s="105"/>
    </row>
    <row r="66" spans="1:19" s="27" customFormat="1" ht="135">
      <c r="A66" s="38">
        <v>19</v>
      </c>
      <c r="B66" s="39">
        <v>13</v>
      </c>
      <c r="C66" s="39" t="s">
        <v>95</v>
      </c>
      <c r="D66" s="39" t="s">
        <v>142</v>
      </c>
      <c r="E66" s="39" t="s">
        <v>137</v>
      </c>
      <c r="F66" s="39" t="s">
        <v>136</v>
      </c>
      <c r="G66" s="59" t="s">
        <v>251</v>
      </c>
      <c r="H66" s="39" t="s">
        <v>199</v>
      </c>
      <c r="I66" s="39" t="s">
        <v>564</v>
      </c>
      <c r="J66" s="59" t="s">
        <v>550</v>
      </c>
      <c r="K66" s="39" t="s">
        <v>187</v>
      </c>
      <c r="L66" s="60">
        <v>124871</v>
      </c>
      <c r="M66" s="102" t="s">
        <v>525</v>
      </c>
      <c r="N66" s="115"/>
      <c r="P66" s="26" t="s">
        <v>608</v>
      </c>
      <c r="Q66" s="106" t="s">
        <v>609</v>
      </c>
      <c r="R66" s="111" t="s">
        <v>574</v>
      </c>
      <c r="S66" s="105"/>
    </row>
    <row r="67" spans="1:19" s="27" customFormat="1" ht="120">
      <c r="A67" s="38">
        <v>20</v>
      </c>
      <c r="B67" s="39">
        <v>13</v>
      </c>
      <c r="C67" s="39" t="s">
        <v>80</v>
      </c>
      <c r="D67" s="39" t="s">
        <v>36</v>
      </c>
      <c r="E67" s="39" t="s">
        <v>122</v>
      </c>
      <c r="F67" s="39" t="s">
        <v>121</v>
      </c>
      <c r="G67" s="59" t="s">
        <v>184</v>
      </c>
      <c r="H67" s="39" t="s">
        <v>565</v>
      </c>
      <c r="I67" s="39" t="s">
        <v>566</v>
      </c>
      <c r="J67" s="59" t="s">
        <v>550</v>
      </c>
      <c r="K67" s="39" t="s">
        <v>237</v>
      </c>
      <c r="L67" s="60">
        <v>36238.5</v>
      </c>
      <c r="M67" s="27" t="s">
        <v>528</v>
      </c>
      <c r="P67" s="26" t="s">
        <v>572</v>
      </c>
      <c r="Q67" s="106" t="s">
        <v>610</v>
      </c>
      <c r="R67" s="114" t="s">
        <v>611</v>
      </c>
      <c r="S67" s="105"/>
    </row>
    <row r="68" spans="1:19" s="27" customFormat="1" ht="255">
      <c r="A68" s="38">
        <v>21</v>
      </c>
      <c r="B68" s="39">
        <v>13</v>
      </c>
      <c r="C68" s="39" t="s">
        <v>126</v>
      </c>
      <c r="D68" s="39" t="s">
        <v>36</v>
      </c>
      <c r="E68" s="39" t="s">
        <v>154</v>
      </c>
      <c r="F68" s="39" t="s">
        <v>123</v>
      </c>
      <c r="G68" s="59" t="s">
        <v>238</v>
      </c>
      <c r="H68" s="39" t="s">
        <v>567</v>
      </c>
      <c r="I68" s="39" t="s">
        <v>193</v>
      </c>
      <c r="J68" s="59" t="s">
        <v>534</v>
      </c>
      <c r="K68" s="39" t="s">
        <v>239</v>
      </c>
      <c r="L68" s="60">
        <v>224320.33</v>
      </c>
      <c r="M68" s="102" t="s">
        <v>524</v>
      </c>
      <c r="P68" s="26" t="s">
        <v>503</v>
      </c>
      <c r="Q68" s="106" t="s">
        <v>612</v>
      </c>
      <c r="R68" s="111" t="s">
        <v>583</v>
      </c>
      <c r="S68" s="105"/>
    </row>
    <row r="69" spans="1:19" s="27" customFormat="1" ht="135">
      <c r="A69" s="38">
        <v>22</v>
      </c>
      <c r="B69" s="39">
        <v>13</v>
      </c>
      <c r="C69" s="39">
        <v>1.5</v>
      </c>
      <c r="D69" s="39" t="s">
        <v>36</v>
      </c>
      <c r="E69" s="39" t="s">
        <v>125</v>
      </c>
      <c r="F69" s="39" t="s">
        <v>124</v>
      </c>
      <c r="G69" s="59" t="s">
        <v>240</v>
      </c>
      <c r="H69" s="39" t="s">
        <v>192</v>
      </c>
      <c r="I69" s="39" t="s">
        <v>194</v>
      </c>
      <c r="J69" s="59" t="s">
        <v>98</v>
      </c>
      <c r="K69" s="39" t="s">
        <v>185</v>
      </c>
      <c r="L69" s="60">
        <v>38250</v>
      </c>
      <c r="M69" s="102" t="s">
        <v>524</v>
      </c>
      <c r="P69" s="26" t="s">
        <v>572</v>
      </c>
      <c r="Q69" s="106" t="s">
        <v>613</v>
      </c>
      <c r="R69" s="111" t="s">
        <v>583</v>
      </c>
      <c r="S69" s="105"/>
    </row>
    <row r="70" spans="1:19" s="27" customFormat="1" ht="150">
      <c r="A70" s="38">
        <v>23</v>
      </c>
      <c r="B70" s="39">
        <v>10</v>
      </c>
      <c r="C70" s="39">
        <v>3.5</v>
      </c>
      <c r="D70" s="39" t="s">
        <v>139</v>
      </c>
      <c r="E70" s="39" t="s">
        <v>138</v>
      </c>
      <c r="F70" s="39" t="s">
        <v>127</v>
      </c>
      <c r="G70" s="59" t="s">
        <v>188</v>
      </c>
      <c r="H70" s="39" t="s">
        <v>203</v>
      </c>
      <c r="I70" s="39" t="s">
        <v>568</v>
      </c>
      <c r="J70" s="59" t="s">
        <v>550</v>
      </c>
      <c r="K70" s="39" t="s">
        <v>252</v>
      </c>
      <c r="L70" s="60">
        <v>107904</v>
      </c>
      <c r="M70" s="27" t="s">
        <v>528</v>
      </c>
      <c r="N70" s="115"/>
      <c r="P70" s="26" t="s">
        <v>614</v>
      </c>
      <c r="Q70" s="106" t="s">
        <v>615</v>
      </c>
      <c r="R70" s="111" t="s">
        <v>574</v>
      </c>
      <c r="S70" s="105"/>
    </row>
    <row r="71" spans="1:19" s="27" customFormat="1" ht="195">
      <c r="A71" s="38">
        <v>24</v>
      </c>
      <c r="B71" s="39">
        <v>13</v>
      </c>
      <c r="C71" s="39">
        <v>3.5</v>
      </c>
      <c r="D71" s="39" t="s">
        <v>140</v>
      </c>
      <c r="E71" s="39" t="s">
        <v>128</v>
      </c>
      <c r="F71" s="39" t="s">
        <v>127</v>
      </c>
      <c r="G71" s="59" t="s">
        <v>241</v>
      </c>
      <c r="H71" s="39" t="s">
        <v>201</v>
      </c>
      <c r="I71" s="39" t="s">
        <v>202</v>
      </c>
      <c r="J71" s="59" t="s">
        <v>550</v>
      </c>
      <c r="K71" s="39" t="s">
        <v>522</v>
      </c>
      <c r="L71" s="60">
        <v>99826.8</v>
      </c>
      <c r="M71" s="102" t="s">
        <v>525</v>
      </c>
      <c r="N71" s="115"/>
      <c r="P71" s="26" t="s">
        <v>586</v>
      </c>
      <c r="Q71" s="106" t="s">
        <v>616</v>
      </c>
      <c r="R71" s="111" t="s">
        <v>574</v>
      </c>
      <c r="S71" s="105"/>
    </row>
    <row r="72" spans="1:19" s="27" customFormat="1" ht="180">
      <c r="A72" s="38">
        <v>25</v>
      </c>
      <c r="B72" s="39">
        <v>13</v>
      </c>
      <c r="C72" s="39">
        <v>3.5</v>
      </c>
      <c r="D72" s="39" t="s">
        <v>83</v>
      </c>
      <c r="E72" s="39" t="s">
        <v>129</v>
      </c>
      <c r="F72" s="39" t="s">
        <v>127</v>
      </c>
      <c r="G72" s="59" t="s">
        <v>242</v>
      </c>
      <c r="H72" s="39" t="s">
        <v>200</v>
      </c>
      <c r="I72" s="39" t="s">
        <v>569</v>
      </c>
      <c r="J72" s="59" t="s">
        <v>544</v>
      </c>
      <c r="K72" s="39" t="s">
        <v>186</v>
      </c>
      <c r="L72" s="60">
        <v>29899</v>
      </c>
      <c r="M72" s="102" t="s">
        <v>525</v>
      </c>
      <c r="P72" s="26" t="s">
        <v>586</v>
      </c>
      <c r="Q72" s="106" t="s">
        <v>617</v>
      </c>
      <c r="R72" s="111" t="s">
        <v>583</v>
      </c>
      <c r="S72" s="105"/>
    </row>
    <row r="73" spans="1:19" ht="150">
      <c r="A73" s="38">
        <v>26</v>
      </c>
      <c r="B73" s="39">
        <v>13</v>
      </c>
      <c r="C73" s="39">
        <v>1.5</v>
      </c>
      <c r="D73" s="39" t="s">
        <v>36</v>
      </c>
      <c r="E73" s="39" t="s">
        <v>84</v>
      </c>
      <c r="F73" s="39" t="s">
        <v>79</v>
      </c>
      <c r="G73" s="59" t="s">
        <v>226</v>
      </c>
      <c r="H73" s="39" t="s">
        <v>114</v>
      </c>
      <c r="I73" s="39" t="s">
        <v>227</v>
      </c>
      <c r="J73" s="59" t="s">
        <v>534</v>
      </c>
      <c r="K73" s="39" t="s">
        <v>228</v>
      </c>
      <c r="L73" s="60">
        <v>110700</v>
      </c>
      <c r="M73" s="102" t="s">
        <v>528</v>
      </c>
      <c r="P73" s="26" t="s">
        <v>578</v>
      </c>
      <c r="Q73" s="106" t="s">
        <v>618</v>
      </c>
      <c r="R73" s="111" t="s">
        <v>583</v>
      </c>
      <c r="S73" s="105" t="s">
        <v>619</v>
      </c>
    </row>
    <row r="74" spans="1:19" s="25" customFormat="1" ht="21.75" thickBot="1">
      <c r="A74" s="72" t="s">
        <v>504</v>
      </c>
      <c r="B74" s="62"/>
      <c r="C74" s="62"/>
      <c r="D74" s="62"/>
      <c r="E74" s="62"/>
      <c r="F74" s="62"/>
      <c r="G74" s="62"/>
      <c r="H74" s="62"/>
      <c r="I74" s="62"/>
      <c r="J74" s="63"/>
      <c r="K74" s="62"/>
      <c r="L74" s="67"/>
      <c r="P74" s="50"/>
      <c r="Q74" s="50"/>
      <c r="R74" s="109"/>
      <c r="S74" s="50"/>
    </row>
    <row r="75" spans="1:19" ht="30">
      <c r="B75" s="75" t="s">
        <v>4</v>
      </c>
      <c r="C75" s="75" t="s">
        <v>2</v>
      </c>
      <c r="D75" s="75" t="s">
        <v>5</v>
      </c>
      <c r="E75" s="76" t="s">
        <v>3</v>
      </c>
      <c r="F75" s="76" t="s">
        <v>1</v>
      </c>
      <c r="G75" s="76" t="s">
        <v>6</v>
      </c>
      <c r="H75" s="76" t="s">
        <v>7</v>
      </c>
      <c r="I75" s="76" t="s">
        <v>0</v>
      </c>
      <c r="J75" s="75" t="s">
        <v>39</v>
      </c>
      <c r="K75" s="75" t="s">
        <v>260</v>
      </c>
      <c r="L75" s="70" t="s">
        <v>261</v>
      </c>
      <c r="M75" s="100" t="s">
        <v>530</v>
      </c>
      <c r="P75" s="50"/>
      <c r="Q75" s="50"/>
      <c r="R75" s="109"/>
      <c r="S75" s="50"/>
    </row>
    <row r="76" spans="1:19" ht="21">
      <c r="B76" s="199" t="s">
        <v>262</v>
      </c>
      <c r="C76" s="200"/>
      <c r="D76" s="200"/>
      <c r="E76" s="200"/>
      <c r="F76" s="200"/>
      <c r="G76" s="200"/>
      <c r="H76" s="200"/>
      <c r="I76" s="200"/>
      <c r="J76" s="200"/>
      <c r="K76" s="200"/>
      <c r="L76" s="201"/>
      <c r="P76" s="50"/>
      <c r="Q76" s="50"/>
      <c r="R76" s="109"/>
      <c r="S76" s="50"/>
    </row>
    <row r="77" spans="1:19" ht="405">
      <c r="B77" s="77">
        <v>1</v>
      </c>
      <c r="C77" s="78">
        <v>2</v>
      </c>
      <c r="D77" s="78" t="s">
        <v>263</v>
      </c>
      <c r="E77" s="78" t="s">
        <v>31</v>
      </c>
      <c r="F77" s="82" t="s">
        <v>264</v>
      </c>
      <c r="G77" s="86" t="s">
        <v>265</v>
      </c>
      <c r="H77" s="77" t="s">
        <v>266</v>
      </c>
      <c r="I77" s="82" t="s">
        <v>267</v>
      </c>
      <c r="J77" s="82" t="s">
        <v>268</v>
      </c>
      <c r="K77" s="82" t="s">
        <v>269</v>
      </c>
      <c r="L77" s="95">
        <v>28282.79</v>
      </c>
      <c r="M77" s="100"/>
    </row>
    <row r="78" spans="1:19" ht="21">
      <c r="B78" s="193" t="s">
        <v>270</v>
      </c>
      <c r="C78" s="193"/>
      <c r="D78" s="193"/>
      <c r="E78" s="193"/>
      <c r="F78" s="193"/>
      <c r="G78" s="193"/>
      <c r="H78" s="193"/>
      <c r="I78" s="193"/>
      <c r="J78" s="193"/>
      <c r="K78" s="193"/>
      <c r="L78" s="193"/>
      <c r="M78" s="100"/>
      <c r="P78" s="50"/>
      <c r="Q78" s="50"/>
      <c r="R78" s="109"/>
      <c r="S78" s="50"/>
    </row>
    <row r="79" spans="1:19" ht="180">
      <c r="B79" s="77">
        <v>1</v>
      </c>
      <c r="C79" s="78">
        <v>2</v>
      </c>
      <c r="D79" s="78">
        <v>4</v>
      </c>
      <c r="E79" s="78" t="s">
        <v>31</v>
      </c>
      <c r="F79" s="82" t="s">
        <v>271</v>
      </c>
      <c r="G79" s="82" t="s">
        <v>272</v>
      </c>
      <c r="H79" s="82" t="s">
        <v>273</v>
      </c>
      <c r="I79" s="82" t="s">
        <v>274</v>
      </c>
      <c r="J79" s="82" t="s">
        <v>275</v>
      </c>
      <c r="K79" s="82" t="s">
        <v>276</v>
      </c>
      <c r="L79" s="95">
        <v>9978.4</v>
      </c>
      <c r="M79" s="100"/>
      <c r="P79" s="50"/>
      <c r="Q79" s="50"/>
      <c r="R79" s="109"/>
      <c r="S79" s="50"/>
    </row>
    <row r="80" spans="1:19" ht="21">
      <c r="B80" s="193" t="s">
        <v>277</v>
      </c>
      <c r="C80" s="193"/>
      <c r="D80" s="193"/>
      <c r="E80" s="193"/>
      <c r="F80" s="193"/>
      <c r="G80" s="193"/>
      <c r="H80" s="193"/>
      <c r="I80" s="193"/>
      <c r="J80" s="193"/>
      <c r="K80" s="193"/>
      <c r="L80" s="193"/>
      <c r="M80" s="100"/>
      <c r="P80" s="50"/>
      <c r="Q80" s="50"/>
      <c r="R80" s="109"/>
      <c r="S80" s="50"/>
    </row>
    <row r="81" spans="2:19" ht="150">
      <c r="B81" s="77">
        <v>1</v>
      </c>
      <c r="C81" s="78">
        <v>2</v>
      </c>
      <c r="D81" s="78">
        <v>4</v>
      </c>
      <c r="E81" s="78" t="s">
        <v>31</v>
      </c>
      <c r="F81" s="82" t="s">
        <v>278</v>
      </c>
      <c r="G81" s="83" t="s">
        <v>279</v>
      </c>
      <c r="H81" s="77" t="s">
        <v>280</v>
      </c>
      <c r="I81" s="86" t="s">
        <v>281</v>
      </c>
      <c r="J81" s="82" t="s">
        <v>282</v>
      </c>
      <c r="K81" s="82" t="s">
        <v>283</v>
      </c>
      <c r="L81" s="96">
        <v>4123.6499999999996</v>
      </c>
      <c r="M81" s="100"/>
      <c r="P81" s="50"/>
      <c r="Q81" s="50"/>
      <c r="R81" s="109"/>
      <c r="S81" s="50"/>
    </row>
    <row r="82" spans="2:19" ht="75">
      <c r="B82" s="77">
        <v>2</v>
      </c>
      <c r="C82" s="78">
        <v>2</v>
      </c>
      <c r="D82" s="78">
        <v>4</v>
      </c>
      <c r="E82" s="78" t="s">
        <v>31</v>
      </c>
      <c r="F82" s="82" t="s">
        <v>284</v>
      </c>
      <c r="G82" s="87" t="s">
        <v>285</v>
      </c>
      <c r="H82" s="77" t="s">
        <v>192</v>
      </c>
      <c r="I82" s="86" t="s">
        <v>286</v>
      </c>
      <c r="J82" s="82" t="s">
        <v>287</v>
      </c>
      <c r="K82" s="82" t="s">
        <v>288</v>
      </c>
      <c r="L82" s="96">
        <v>6331.69</v>
      </c>
      <c r="M82" s="100"/>
      <c r="P82" s="50"/>
      <c r="Q82" s="50"/>
      <c r="R82" s="109"/>
      <c r="S82" s="50"/>
    </row>
    <row r="83" spans="2:19" ht="120">
      <c r="B83" s="77">
        <v>3</v>
      </c>
      <c r="C83" s="78">
        <v>2</v>
      </c>
      <c r="D83" s="78">
        <v>4</v>
      </c>
      <c r="E83" s="78" t="s">
        <v>31</v>
      </c>
      <c r="F83" s="82" t="s">
        <v>289</v>
      </c>
      <c r="G83" s="83" t="s">
        <v>290</v>
      </c>
      <c r="H83" s="77" t="s">
        <v>291</v>
      </c>
      <c r="I83" s="83" t="s">
        <v>292</v>
      </c>
      <c r="J83" s="82" t="s">
        <v>293</v>
      </c>
      <c r="K83" s="82" t="s">
        <v>288</v>
      </c>
      <c r="L83" s="97">
        <v>11747</v>
      </c>
      <c r="M83" s="100"/>
      <c r="P83" s="50"/>
      <c r="Q83" s="50"/>
      <c r="R83" s="109"/>
      <c r="S83" s="50"/>
    </row>
    <row r="84" spans="2:19" ht="135">
      <c r="B84" s="77">
        <v>4</v>
      </c>
      <c r="C84" s="78">
        <v>2</v>
      </c>
      <c r="D84" s="78">
        <v>4</v>
      </c>
      <c r="E84" s="78" t="s">
        <v>31</v>
      </c>
      <c r="F84" s="82" t="s">
        <v>294</v>
      </c>
      <c r="G84" s="83" t="s">
        <v>295</v>
      </c>
      <c r="H84" s="77" t="s">
        <v>192</v>
      </c>
      <c r="I84" s="83" t="s">
        <v>296</v>
      </c>
      <c r="J84" s="82" t="s">
        <v>297</v>
      </c>
      <c r="K84" s="82" t="s">
        <v>298</v>
      </c>
      <c r="L84" s="97">
        <v>11815.74</v>
      </c>
      <c r="M84" s="100"/>
      <c r="P84" s="50"/>
      <c r="Q84" s="50"/>
      <c r="R84" s="109"/>
      <c r="S84" s="50"/>
    </row>
    <row r="85" spans="2:19" ht="45">
      <c r="B85" s="77">
        <v>5</v>
      </c>
      <c r="C85" s="78">
        <v>2</v>
      </c>
      <c r="D85" s="78">
        <v>4</v>
      </c>
      <c r="E85" s="78" t="s">
        <v>31</v>
      </c>
      <c r="F85" s="82" t="s">
        <v>299</v>
      </c>
      <c r="G85" s="83" t="s">
        <v>300</v>
      </c>
      <c r="H85" s="83" t="s">
        <v>266</v>
      </c>
      <c r="I85" s="83" t="s">
        <v>296</v>
      </c>
      <c r="J85" s="82" t="s">
        <v>301</v>
      </c>
      <c r="K85" s="88" t="s">
        <v>302</v>
      </c>
      <c r="L85" s="97">
        <v>9100.7800000000007</v>
      </c>
      <c r="M85" s="100"/>
      <c r="P85" s="50"/>
      <c r="Q85" s="50"/>
      <c r="R85" s="109"/>
      <c r="S85" s="50"/>
    </row>
    <row r="86" spans="2:19" ht="105">
      <c r="B86" s="77">
        <v>6</v>
      </c>
      <c r="C86" s="78">
        <v>2</v>
      </c>
      <c r="D86" s="78">
        <v>4</v>
      </c>
      <c r="E86" s="78" t="s">
        <v>31</v>
      </c>
      <c r="F86" s="82" t="s">
        <v>303</v>
      </c>
      <c r="G86" s="83" t="s">
        <v>304</v>
      </c>
      <c r="H86" s="83" t="s">
        <v>192</v>
      </c>
      <c r="I86" s="83" t="s">
        <v>305</v>
      </c>
      <c r="J86" s="82" t="s">
        <v>306</v>
      </c>
      <c r="K86" s="89" t="s">
        <v>307</v>
      </c>
      <c r="L86" s="97">
        <v>15038.29</v>
      </c>
      <c r="M86" s="100"/>
      <c r="P86" s="50"/>
      <c r="Q86" s="50"/>
      <c r="R86" s="109"/>
      <c r="S86" s="50"/>
    </row>
    <row r="87" spans="2:19" ht="21">
      <c r="B87" s="193" t="s">
        <v>308</v>
      </c>
      <c r="C87" s="202"/>
      <c r="D87" s="202"/>
      <c r="E87" s="202"/>
      <c r="F87" s="202"/>
      <c r="G87" s="202"/>
      <c r="H87" s="202"/>
      <c r="I87" s="202"/>
      <c r="J87" s="202"/>
      <c r="K87" s="202"/>
      <c r="L87" s="202"/>
      <c r="M87" s="100"/>
      <c r="P87" s="50"/>
      <c r="Q87" s="50"/>
      <c r="R87" s="109"/>
      <c r="S87" s="50"/>
    </row>
    <row r="88" spans="2:19" ht="150">
      <c r="B88" s="77">
        <v>1</v>
      </c>
      <c r="C88" s="78">
        <v>2</v>
      </c>
      <c r="D88" s="78" t="s">
        <v>505</v>
      </c>
      <c r="E88" s="78" t="s">
        <v>31</v>
      </c>
      <c r="F88" s="82" t="s">
        <v>309</v>
      </c>
      <c r="G88" s="82" t="s">
        <v>310</v>
      </c>
      <c r="H88" s="82" t="s">
        <v>266</v>
      </c>
      <c r="I88" s="82" t="s">
        <v>311</v>
      </c>
      <c r="J88" s="82" t="s">
        <v>312</v>
      </c>
      <c r="K88" s="82" t="s">
        <v>313</v>
      </c>
      <c r="L88" s="96">
        <v>11182.32</v>
      </c>
      <c r="M88" s="100"/>
      <c r="P88" s="50"/>
      <c r="Q88" s="50"/>
      <c r="R88" s="109"/>
      <c r="S88" s="50"/>
    </row>
    <row r="89" spans="2:19" ht="21">
      <c r="B89" s="193" t="s">
        <v>314</v>
      </c>
      <c r="C89" s="202"/>
      <c r="D89" s="202"/>
      <c r="E89" s="202"/>
      <c r="F89" s="202"/>
      <c r="G89" s="202"/>
      <c r="H89" s="202"/>
      <c r="I89" s="202"/>
      <c r="J89" s="202"/>
      <c r="K89" s="202"/>
      <c r="L89" s="202"/>
      <c r="M89" s="100"/>
      <c r="P89" s="50"/>
      <c r="Q89" s="50"/>
      <c r="R89" s="109"/>
      <c r="S89" s="50"/>
    </row>
    <row r="90" spans="2:19" ht="195">
      <c r="B90" s="77">
        <v>1</v>
      </c>
      <c r="C90" s="78">
        <v>2</v>
      </c>
      <c r="D90" s="78">
        <v>4</v>
      </c>
      <c r="E90" s="78" t="s">
        <v>31</v>
      </c>
      <c r="F90" s="82" t="s">
        <v>315</v>
      </c>
      <c r="G90" s="82" t="s">
        <v>316</v>
      </c>
      <c r="H90" s="77" t="s">
        <v>317</v>
      </c>
      <c r="I90" s="82" t="s">
        <v>318</v>
      </c>
      <c r="J90" s="82" t="s">
        <v>319</v>
      </c>
      <c r="K90" s="82" t="s">
        <v>320</v>
      </c>
      <c r="L90" s="96">
        <v>9723.2999999999993</v>
      </c>
      <c r="M90" s="100"/>
      <c r="P90" s="50"/>
      <c r="Q90" s="50"/>
      <c r="R90" s="109"/>
      <c r="S90" s="50"/>
    </row>
    <row r="91" spans="2:19">
      <c r="B91" s="193" t="s">
        <v>321</v>
      </c>
      <c r="C91" s="202"/>
      <c r="D91" s="202"/>
      <c r="E91" s="202"/>
      <c r="F91" s="202"/>
      <c r="G91" s="202"/>
      <c r="H91" s="202"/>
      <c r="I91" s="202"/>
      <c r="J91" s="202"/>
      <c r="K91" s="202"/>
      <c r="L91" s="202"/>
      <c r="M91" s="100"/>
      <c r="P91" s="25"/>
      <c r="Q91" s="25"/>
      <c r="S91" s="25"/>
    </row>
    <row r="92" spans="2:19" ht="60">
      <c r="B92" s="77">
        <v>1</v>
      </c>
      <c r="C92" s="78">
        <v>2</v>
      </c>
      <c r="D92" s="78">
        <v>4</v>
      </c>
      <c r="E92" s="78" t="s">
        <v>31</v>
      </c>
      <c r="F92" s="82" t="s">
        <v>322</v>
      </c>
      <c r="G92" s="90" t="s">
        <v>323</v>
      </c>
      <c r="H92" s="77" t="s">
        <v>266</v>
      </c>
      <c r="I92" s="82" t="s">
        <v>324</v>
      </c>
      <c r="J92" s="86" t="s">
        <v>325</v>
      </c>
      <c r="K92" s="82" t="s">
        <v>326</v>
      </c>
      <c r="L92" s="95">
        <v>9329.6200000000008</v>
      </c>
      <c r="M92" s="100"/>
      <c r="P92" s="27"/>
      <c r="Q92" s="27"/>
      <c r="S92" s="27"/>
    </row>
    <row r="93" spans="2:19" ht="45">
      <c r="B93" s="77">
        <v>2</v>
      </c>
      <c r="C93" s="78">
        <v>2</v>
      </c>
      <c r="D93" s="78">
        <v>4</v>
      </c>
      <c r="E93" s="78" t="s">
        <v>31</v>
      </c>
      <c r="F93" s="82" t="s">
        <v>327</v>
      </c>
      <c r="G93" s="82" t="s">
        <v>328</v>
      </c>
      <c r="H93" s="77" t="s">
        <v>266</v>
      </c>
      <c r="I93" s="77" t="s">
        <v>329</v>
      </c>
      <c r="J93" s="82" t="s">
        <v>325</v>
      </c>
      <c r="K93" s="82" t="s">
        <v>326</v>
      </c>
      <c r="L93" s="95">
        <v>6859.62</v>
      </c>
      <c r="M93" s="100"/>
      <c r="P93" s="27"/>
      <c r="Q93" s="27"/>
      <c r="S93" s="27"/>
    </row>
    <row r="94" spans="2:19">
      <c r="B94" s="193" t="s">
        <v>330</v>
      </c>
      <c r="C94" s="202"/>
      <c r="D94" s="202"/>
      <c r="E94" s="202"/>
      <c r="F94" s="202"/>
      <c r="G94" s="202"/>
      <c r="H94" s="202"/>
      <c r="I94" s="202"/>
      <c r="J94" s="202"/>
      <c r="K94" s="202"/>
      <c r="L94" s="202"/>
      <c r="M94" s="100"/>
      <c r="P94" s="27"/>
      <c r="Q94" s="27"/>
      <c r="S94" s="27"/>
    </row>
    <row r="95" spans="2:19" ht="180">
      <c r="B95" s="77">
        <v>1</v>
      </c>
      <c r="C95" s="78">
        <v>2</v>
      </c>
      <c r="D95" s="78">
        <v>4</v>
      </c>
      <c r="E95" s="78" t="s">
        <v>31</v>
      </c>
      <c r="F95" s="82" t="s">
        <v>331</v>
      </c>
      <c r="G95" s="90" t="s">
        <v>332</v>
      </c>
      <c r="H95" s="77" t="s">
        <v>333</v>
      </c>
      <c r="I95" s="82" t="s">
        <v>334</v>
      </c>
      <c r="J95" s="82" t="s">
        <v>335</v>
      </c>
      <c r="K95" s="82" t="s">
        <v>336</v>
      </c>
      <c r="L95" s="96">
        <v>10782.25</v>
      </c>
      <c r="M95" s="100"/>
      <c r="P95" s="27"/>
      <c r="Q95" s="27"/>
      <c r="S95" s="27"/>
    </row>
    <row r="96" spans="2:19">
      <c r="B96" s="193" t="s">
        <v>337</v>
      </c>
      <c r="C96" s="193"/>
      <c r="D96" s="193"/>
      <c r="E96" s="193"/>
      <c r="F96" s="193"/>
      <c r="G96" s="193"/>
      <c r="H96" s="193"/>
      <c r="I96" s="193"/>
      <c r="J96" s="193"/>
      <c r="K96" s="193"/>
      <c r="L96" s="193"/>
      <c r="M96" s="100"/>
      <c r="P96" s="27"/>
      <c r="Q96" s="27"/>
      <c r="S96" s="27"/>
    </row>
    <row r="97" spans="2:19" ht="255">
      <c r="B97" s="77">
        <v>1</v>
      </c>
      <c r="C97" s="78">
        <v>2</v>
      </c>
      <c r="D97" s="91" t="s">
        <v>338</v>
      </c>
      <c r="E97" s="78" t="s">
        <v>31</v>
      </c>
      <c r="F97" s="82" t="s">
        <v>339</v>
      </c>
      <c r="G97" s="82" t="s">
        <v>340</v>
      </c>
      <c r="H97" s="82" t="s">
        <v>341</v>
      </c>
      <c r="I97" s="82" t="s">
        <v>342</v>
      </c>
      <c r="J97" s="82" t="s">
        <v>319</v>
      </c>
      <c r="K97" s="82" t="s">
        <v>343</v>
      </c>
      <c r="L97" s="96">
        <v>10172.69</v>
      </c>
      <c r="M97" s="100"/>
      <c r="P97" s="27"/>
      <c r="Q97" s="27"/>
      <c r="S97" s="27"/>
    </row>
    <row r="98" spans="2:19">
      <c r="B98" s="193" t="s">
        <v>344</v>
      </c>
      <c r="C98" s="202"/>
      <c r="D98" s="202"/>
      <c r="E98" s="202"/>
      <c r="F98" s="202"/>
      <c r="G98" s="202"/>
      <c r="H98" s="202"/>
      <c r="I98" s="202"/>
      <c r="J98" s="202"/>
      <c r="K98" s="202"/>
      <c r="L98" s="202"/>
      <c r="M98" s="100"/>
      <c r="P98" s="27"/>
      <c r="Q98" s="27"/>
      <c r="S98" s="27"/>
    </row>
    <row r="99" spans="2:19" ht="255">
      <c r="B99" s="77">
        <v>1</v>
      </c>
      <c r="C99" s="78">
        <v>2</v>
      </c>
      <c r="D99" s="78">
        <v>4</v>
      </c>
      <c r="E99" s="91" t="s">
        <v>31</v>
      </c>
      <c r="F99" s="82" t="s">
        <v>345</v>
      </c>
      <c r="G99" s="90" t="s">
        <v>346</v>
      </c>
      <c r="H99" s="82" t="s">
        <v>347</v>
      </c>
      <c r="I99" s="82" t="s">
        <v>348</v>
      </c>
      <c r="J99" s="82" t="s">
        <v>349</v>
      </c>
      <c r="K99" s="82" t="s">
        <v>350</v>
      </c>
      <c r="L99" s="96">
        <v>8135</v>
      </c>
      <c r="M99" s="100"/>
      <c r="P99" s="27"/>
      <c r="Q99" s="27"/>
      <c r="S99" s="27"/>
    </row>
    <row r="100" spans="2:19" ht="315">
      <c r="B100" s="77">
        <v>2</v>
      </c>
      <c r="C100" s="78">
        <v>2</v>
      </c>
      <c r="D100" s="78">
        <v>4</v>
      </c>
      <c r="E100" s="78" t="s">
        <v>31</v>
      </c>
      <c r="F100" s="82" t="s">
        <v>351</v>
      </c>
      <c r="G100" s="86" t="s">
        <v>352</v>
      </c>
      <c r="H100" s="82" t="s">
        <v>353</v>
      </c>
      <c r="I100" s="90" t="s">
        <v>354</v>
      </c>
      <c r="J100" s="82" t="s">
        <v>349</v>
      </c>
      <c r="K100" s="90" t="s">
        <v>355</v>
      </c>
      <c r="L100" s="95">
        <v>2968</v>
      </c>
      <c r="M100" s="100"/>
      <c r="P100" s="27"/>
      <c r="Q100" s="27"/>
      <c r="S100" s="27"/>
    </row>
    <row r="101" spans="2:19">
      <c r="B101" s="193" t="s">
        <v>356</v>
      </c>
      <c r="C101" s="193"/>
      <c r="D101" s="193"/>
      <c r="E101" s="193"/>
      <c r="F101" s="193"/>
      <c r="G101" s="193"/>
      <c r="H101" s="193"/>
      <c r="I101" s="193"/>
      <c r="J101" s="193"/>
      <c r="K101" s="193"/>
      <c r="L101" s="193"/>
      <c r="M101" s="100"/>
      <c r="P101" s="27"/>
      <c r="Q101" s="27"/>
      <c r="S101" s="27"/>
    </row>
    <row r="102" spans="2:19" ht="105">
      <c r="B102" s="77">
        <v>1</v>
      </c>
      <c r="C102" s="78">
        <v>2</v>
      </c>
      <c r="D102" s="91">
        <v>4</v>
      </c>
      <c r="E102" s="78" t="s">
        <v>31</v>
      </c>
      <c r="F102" s="82" t="s">
        <v>357</v>
      </c>
      <c r="G102" s="82" t="s">
        <v>358</v>
      </c>
      <c r="H102" s="77" t="s">
        <v>266</v>
      </c>
      <c r="I102" s="82" t="s">
        <v>359</v>
      </c>
      <c r="J102" s="82" t="s">
        <v>360</v>
      </c>
      <c r="K102" s="82" t="s">
        <v>361</v>
      </c>
      <c r="L102" s="98">
        <v>9884.7199999999993</v>
      </c>
      <c r="M102" s="100"/>
      <c r="P102" s="27"/>
      <c r="Q102" s="27"/>
      <c r="S102" s="27"/>
    </row>
    <row r="103" spans="2:19">
      <c r="B103" s="193" t="s">
        <v>362</v>
      </c>
      <c r="C103" s="202"/>
      <c r="D103" s="202"/>
      <c r="E103" s="202"/>
      <c r="F103" s="202"/>
      <c r="G103" s="202"/>
      <c r="H103" s="202"/>
      <c r="I103" s="202"/>
      <c r="J103" s="202"/>
      <c r="K103" s="202"/>
      <c r="L103" s="202"/>
      <c r="M103" s="100"/>
      <c r="P103" s="27"/>
      <c r="Q103" s="27"/>
      <c r="S103" s="27"/>
    </row>
    <row r="104" spans="2:19" ht="300">
      <c r="B104" s="77">
        <v>1</v>
      </c>
      <c r="C104" s="78">
        <v>2</v>
      </c>
      <c r="D104" s="78" t="s">
        <v>363</v>
      </c>
      <c r="E104" s="78" t="s">
        <v>31</v>
      </c>
      <c r="F104" s="86" t="s">
        <v>364</v>
      </c>
      <c r="G104" s="90" t="s">
        <v>365</v>
      </c>
      <c r="H104" s="82" t="s">
        <v>366</v>
      </c>
      <c r="I104" s="90" t="s">
        <v>367</v>
      </c>
      <c r="J104" s="82" t="s">
        <v>368</v>
      </c>
      <c r="K104" s="82" t="s">
        <v>369</v>
      </c>
      <c r="L104" s="98">
        <v>8144.38</v>
      </c>
      <c r="M104" s="100"/>
      <c r="P104" s="27"/>
      <c r="Q104" s="27"/>
      <c r="S104" s="27"/>
    </row>
    <row r="105" spans="2:19">
      <c r="B105" s="193" t="s">
        <v>370</v>
      </c>
      <c r="C105" s="193"/>
      <c r="D105" s="193"/>
      <c r="E105" s="193"/>
      <c r="F105" s="193"/>
      <c r="G105" s="193"/>
      <c r="H105" s="193"/>
      <c r="I105" s="193"/>
      <c r="J105" s="193"/>
      <c r="K105" s="193"/>
      <c r="L105" s="193"/>
      <c r="M105" s="100"/>
      <c r="P105" s="27"/>
      <c r="Q105" s="27"/>
      <c r="S105" s="27"/>
    </row>
    <row r="106" spans="2:19" ht="409.5">
      <c r="B106" s="77">
        <v>1</v>
      </c>
      <c r="C106" s="78">
        <v>2</v>
      </c>
      <c r="D106" s="91" t="s">
        <v>363</v>
      </c>
      <c r="E106" s="78" t="s">
        <v>31</v>
      </c>
      <c r="F106" s="82" t="s">
        <v>371</v>
      </c>
      <c r="G106" s="90" t="s">
        <v>372</v>
      </c>
      <c r="H106" s="77" t="s">
        <v>373</v>
      </c>
      <c r="I106" s="82" t="s">
        <v>374</v>
      </c>
      <c r="J106" s="82" t="s">
        <v>375</v>
      </c>
      <c r="K106" s="83" t="s">
        <v>376</v>
      </c>
      <c r="L106" s="95">
        <v>9522.69</v>
      </c>
      <c r="M106" s="100"/>
      <c r="P106" s="27"/>
      <c r="Q106" s="27"/>
      <c r="S106" s="27"/>
    </row>
    <row r="107" spans="2:19">
      <c r="B107" s="193" t="s">
        <v>377</v>
      </c>
      <c r="C107" s="202"/>
      <c r="D107" s="202"/>
      <c r="E107" s="202"/>
      <c r="F107" s="202"/>
      <c r="G107" s="202"/>
      <c r="H107" s="202"/>
      <c r="I107" s="202"/>
      <c r="J107" s="202"/>
      <c r="K107" s="202"/>
      <c r="L107" s="202"/>
      <c r="M107" s="100"/>
      <c r="P107" s="27"/>
      <c r="Q107" s="27"/>
      <c r="S107" s="27"/>
    </row>
    <row r="108" spans="2:19" ht="195">
      <c r="B108" s="77">
        <v>1</v>
      </c>
      <c r="C108" s="78">
        <v>2</v>
      </c>
      <c r="D108" s="78" t="s">
        <v>378</v>
      </c>
      <c r="E108" s="78" t="s">
        <v>31</v>
      </c>
      <c r="F108" s="86" t="s">
        <v>379</v>
      </c>
      <c r="G108" s="82" t="s">
        <v>380</v>
      </c>
      <c r="H108" s="77" t="s">
        <v>381</v>
      </c>
      <c r="I108" s="86" t="s">
        <v>382</v>
      </c>
      <c r="J108" s="82" t="s">
        <v>383</v>
      </c>
      <c r="K108" s="82" t="s">
        <v>384</v>
      </c>
      <c r="L108" s="95">
        <v>11000</v>
      </c>
      <c r="M108" s="100"/>
      <c r="P108" s="27"/>
      <c r="Q108" s="27"/>
      <c r="S108" s="27"/>
    </row>
    <row r="109" spans="2:19" ht="285">
      <c r="B109" s="77">
        <v>2</v>
      </c>
      <c r="C109" s="78">
        <v>2</v>
      </c>
      <c r="D109" s="78" t="s">
        <v>385</v>
      </c>
      <c r="E109" s="78" t="s">
        <v>31</v>
      </c>
      <c r="F109" s="86" t="s">
        <v>386</v>
      </c>
      <c r="G109" s="82" t="s">
        <v>387</v>
      </c>
      <c r="H109" s="77" t="s">
        <v>266</v>
      </c>
      <c r="I109" s="86" t="s">
        <v>388</v>
      </c>
      <c r="J109" s="82" t="s">
        <v>389</v>
      </c>
      <c r="K109" s="82" t="s">
        <v>390</v>
      </c>
      <c r="L109" s="99">
        <v>60000</v>
      </c>
      <c r="M109" s="100"/>
      <c r="P109" s="27"/>
      <c r="Q109" s="27"/>
      <c r="S109" s="27"/>
    </row>
    <row r="110" spans="2:19">
      <c r="B110" s="193" t="s">
        <v>391</v>
      </c>
      <c r="C110" s="193"/>
      <c r="D110" s="193"/>
      <c r="E110" s="193"/>
      <c r="F110" s="193"/>
      <c r="G110" s="193"/>
      <c r="H110" s="193"/>
      <c r="I110" s="193"/>
      <c r="J110" s="193"/>
      <c r="K110" s="193"/>
      <c r="L110" s="193"/>
      <c r="M110" s="100"/>
      <c r="P110" s="27"/>
      <c r="Q110" s="27"/>
      <c r="S110" s="27"/>
    </row>
    <row r="111" spans="2:19" ht="90">
      <c r="B111" s="77">
        <v>1</v>
      </c>
      <c r="C111" s="78">
        <v>2</v>
      </c>
      <c r="D111" s="78" t="s">
        <v>392</v>
      </c>
      <c r="E111" s="78" t="s">
        <v>31</v>
      </c>
      <c r="F111" s="82" t="s">
        <v>393</v>
      </c>
      <c r="G111" s="82" t="s">
        <v>394</v>
      </c>
      <c r="H111" s="77" t="s">
        <v>192</v>
      </c>
      <c r="I111" s="77" t="s">
        <v>395</v>
      </c>
      <c r="J111" s="82" t="s">
        <v>396</v>
      </c>
      <c r="K111" s="82" t="s">
        <v>397</v>
      </c>
      <c r="L111" s="98">
        <v>11530</v>
      </c>
      <c r="M111" s="100"/>
      <c r="P111" s="27"/>
      <c r="Q111" s="27"/>
      <c r="S111" s="27"/>
    </row>
    <row r="112" spans="2:19">
      <c r="B112" s="193" t="s">
        <v>398</v>
      </c>
      <c r="C112" s="193"/>
      <c r="D112" s="193"/>
      <c r="E112" s="193"/>
      <c r="F112" s="193"/>
      <c r="G112" s="193"/>
      <c r="H112" s="193"/>
      <c r="I112" s="193"/>
      <c r="J112" s="193"/>
      <c r="K112" s="193"/>
      <c r="L112" s="193"/>
      <c r="M112" s="100"/>
      <c r="P112" s="27"/>
      <c r="Q112" s="27"/>
      <c r="S112" s="27"/>
    </row>
    <row r="113" spans="2:19" ht="180">
      <c r="B113" s="77">
        <v>1</v>
      </c>
      <c r="C113" s="78">
        <v>2</v>
      </c>
      <c r="D113" s="78">
        <v>4</v>
      </c>
      <c r="E113" s="78" t="s">
        <v>31</v>
      </c>
      <c r="F113" s="86" t="s">
        <v>399</v>
      </c>
      <c r="G113" s="86" t="s">
        <v>400</v>
      </c>
      <c r="H113" s="82" t="s">
        <v>401</v>
      </c>
      <c r="I113" s="82" t="s">
        <v>402</v>
      </c>
      <c r="J113" s="77" t="s">
        <v>403</v>
      </c>
      <c r="K113" s="82" t="s">
        <v>404</v>
      </c>
      <c r="L113" s="95">
        <v>9978.7999999999993</v>
      </c>
      <c r="M113" s="100"/>
      <c r="P113" s="27"/>
      <c r="Q113" s="27"/>
      <c r="S113" s="27"/>
    </row>
    <row r="114" spans="2:19">
      <c r="B114" s="193" t="s">
        <v>405</v>
      </c>
      <c r="C114" s="193"/>
      <c r="D114" s="193"/>
      <c r="E114" s="193"/>
      <c r="F114" s="193"/>
      <c r="G114" s="193"/>
      <c r="H114" s="193"/>
      <c r="I114" s="193"/>
      <c r="J114" s="193"/>
      <c r="K114" s="193"/>
      <c r="L114" s="193"/>
      <c r="M114" s="100"/>
      <c r="P114" s="27"/>
      <c r="Q114" s="27"/>
      <c r="S114" s="27"/>
    </row>
    <row r="115" spans="2:19" ht="135">
      <c r="B115" s="77">
        <v>1</v>
      </c>
      <c r="C115" s="78">
        <v>2</v>
      </c>
      <c r="D115" s="78" t="s">
        <v>385</v>
      </c>
      <c r="E115" s="78" t="s">
        <v>31</v>
      </c>
      <c r="F115" s="82" t="s">
        <v>406</v>
      </c>
      <c r="G115" s="82" t="s">
        <v>407</v>
      </c>
      <c r="H115" s="77" t="s">
        <v>266</v>
      </c>
      <c r="I115" s="82" t="s">
        <v>408</v>
      </c>
      <c r="J115" s="82" t="s">
        <v>409</v>
      </c>
      <c r="K115" s="82" t="s">
        <v>410</v>
      </c>
      <c r="L115" s="95">
        <v>9714</v>
      </c>
      <c r="M115" s="100"/>
      <c r="P115" s="27"/>
      <c r="Q115" s="27"/>
      <c r="S115" s="27"/>
    </row>
    <row r="116" spans="2:19">
      <c r="B116" s="193" t="s">
        <v>411</v>
      </c>
      <c r="C116" s="193"/>
      <c r="D116" s="193"/>
      <c r="E116" s="193"/>
      <c r="F116" s="193"/>
      <c r="G116" s="193"/>
      <c r="H116" s="193"/>
      <c r="I116" s="193"/>
      <c r="J116" s="193"/>
      <c r="K116" s="193"/>
      <c r="L116" s="193"/>
      <c r="M116" s="100"/>
    </row>
    <row r="117" spans="2:19" ht="60">
      <c r="B117" s="77">
        <v>1</v>
      </c>
      <c r="C117" s="78">
        <v>2</v>
      </c>
      <c r="D117" s="78" t="s">
        <v>412</v>
      </c>
      <c r="E117" s="78" t="s">
        <v>31</v>
      </c>
      <c r="F117" s="82" t="s">
        <v>413</v>
      </c>
      <c r="G117" s="90" t="s">
        <v>414</v>
      </c>
      <c r="H117" s="77" t="s">
        <v>280</v>
      </c>
      <c r="I117" s="82" t="s">
        <v>415</v>
      </c>
      <c r="J117" s="82" t="s">
        <v>325</v>
      </c>
      <c r="K117" s="82" t="s">
        <v>283</v>
      </c>
      <c r="L117" s="98">
        <v>9275.5499999999993</v>
      </c>
      <c r="M117" s="100"/>
    </row>
  </sheetData>
  <autoFilter ref="A47:L73"/>
  <mergeCells count="23">
    <mergeCell ref="B112:L112"/>
    <mergeCell ref="B114:L114"/>
    <mergeCell ref="B116:L116"/>
    <mergeCell ref="B76:L76"/>
    <mergeCell ref="B78:L78"/>
    <mergeCell ref="B80:L80"/>
    <mergeCell ref="B87:L87"/>
    <mergeCell ref="B89:L89"/>
    <mergeCell ref="B91:L91"/>
    <mergeCell ref="B94:L94"/>
    <mergeCell ref="B96:L96"/>
    <mergeCell ref="B98:L98"/>
    <mergeCell ref="B103:L103"/>
    <mergeCell ref="B105:L105"/>
    <mergeCell ref="B107:L107"/>
    <mergeCell ref="B110:L110"/>
    <mergeCell ref="B101:L101"/>
    <mergeCell ref="B19:L19"/>
    <mergeCell ref="B21:L21"/>
    <mergeCell ref="B29:L29"/>
    <mergeCell ref="B31:L31"/>
    <mergeCell ref="B34:L34"/>
    <mergeCell ref="B41:L41"/>
  </mergeCells>
  <pageMargins left="0.35433070866141736" right="0.39370078740157483" top="0.15748031496062992" bottom="0.31496062992125984" header="0.31496062992125984" footer="0.31496062992125984"/>
  <pageSetup paperSize="9" scale="37" fitToHeight="2" orientation="landscape" r:id="rId1"/>
  <headerFooter>
    <oddFooter>Strona &amp;P z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9"/>
  <sheetViews>
    <sheetView topLeftCell="F1" workbookViewId="0">
      <selection activeCell="U12" sqref="U12"/>
    </sheetView>
  </sheetViews>
  <sheetFormatPr defaultRowHeight="15"/>
  <cols>
    <col min="1" max="1" width="3" bestFit="1" customWidth="1"/>
    <col min="20" max="20" width="5.28515625" customWidth="1"/>
    <col min="21" max="21" width="129.42578125" style="36" customWidth="1"/>
  </cols>
  <sheetData>
    <row r="2" spans="1:21" ht="16.5" thickBot="1">
      <c r="A2" s="18"/>
      <c r="B2" s="22" t="s">
        <v>37</v>
      </c>
      <c r="C2" s="19"/>
      <c r="D2" s="20"/>
      <c r="E2" s="20"/>
      <c r="F2" s="20"/>
      <c r="G2" s="20"/>
      <c r="H2" s="20"/>
      <c r="I2" s="20"/>
      <c r="J2" s="20"/>
      <c r="K2" s="20"/>
      <c r="L2" s="20"/>
      <c r="M2" s="20"/>
      <c r="N2" s="20"/>
      <c r="O2" s="20"/>
      <c r="U2" s="28" t="s">
        <v>40</v>
      </c>
    </row>
    <row r="3" spans="1:21">
      <c r="A3" s="21">
        <v>2</v>
      </c>
      <c r="B3" s="23" t="s">
        <v>9</v>
      </c>
      <c r="C3" s="20"/>
      <c r="D3" s="20"/>
      <c r="E3" s="20"/>
      <c r="F3" s="20"/>
      <c r="G3" s="20"/>
      <c r="H3" s="20"/>
      <c r="I3" s="20"/>
      <c r="J3" s="20"/>
      <c r="K3" s="20"/>
      <c r="L3" s="20"/>
      <c r="M3" s="20"/>
      <c r="N3" s="20"/>
      <c r="O3" s="20"/>
      <c r="U3" s="29" t="s">
        <v>41</v>
      </c>
    </row>
    <row r="4" spans="1:21">
      <c r="A4" s="21">
        <v>7</v>
      </c>
      <c r="B4" s="23" t="s">
        <v>14</v>
      </c>
      <c r="C4" s="20"/>
      <c r="D4" s="20"/>
      <c r="E4" s="20"/>
      <c r="F4" s="20"/>
      <c r="G4" s="20"/>
      <c r="H4" s="20"/>
      <c r="I4" s="20"/>
      <c r="J4" s="20"/>
      <c r="K4" s="20"/>
      <c r="L4" s="20"/>
      <c r="M4" s="20"/>
      <c r="N4" s="20"/>
      <c r="O4" s="20"/>
      <c r="U4" s="29" t="s">
        <v>42</v>
      </c>
    </row>
    <row r="5" spans="1:21">
      <c r="A5" s="21">
        <v>8</v>
      </c>
      <c r="B5" s="23" t="s">
        <v>15</v>
      </c>
      <c r="C5" s="20"/>
      <c r="D5" s="20"/>
      <c r="E5" s="20"/>
      <c r="F5" s="20"/>
      <c r="G5" s="20"/>
      <c r="H5" s="20"/>
      <c r="I5" s="20"/>
      <c r="J5" s="20"/>
      <c r="K5" s="20"/>
      <c r="L5" s="20"/>
      <c r="M5" s="20"/>
      <c r="N5" s="20"/>
      <c r="O5" s="20"/>
      <c r="U5" s="29" t="s">
        <v>43</v>
      </c>
    </row>
    <row r="6" spans="1:21">
      <c r="A6" s="21">
        <v>10</v>
      </c>
      <c r="B6" s="23" t="s">
        <v>17</v>
      </c>
      <c r="C6" s="20"/>
      <c r="D6" s="20"/>
      <c r="E6" s="20"/>
      <c r="F6" s="20"/>
      <c r="G6" s="20"/>
      <c r="H6" s="20"/>
      <c r="I6" s="20"/>
      <c r="J6" s="20"/>
      <c r="K6" s="20"/>
      <c r="L6" s="20"/>
      <c r="M6" s="20"/>
      <c r="N6" s="20"/>
      <c r="O6" s="20"/>
      <c r="U6" s="30" t="s">
        <v>44</v>
      </c>
    </row>
    <row r="7" spans="1:21">
      <c r="A7" s="21">
        <v>13</v>
      </c>
      <c r="B7" s="23" t="s">
        <v>20</v>
      </c>
      <c r="C7" s="20"/>
      <c r="D7" s="20"/>
      <c r="E7" s="20"/>
      <c r="F7" s="20"/>
      <c r="G7" s="20"/>
      <c r="H7" s="20"/>
      <c r="I7" s="20"/>
      <c r="J7" s="20"/>
      <c r="K7" s="20"/>
      <c r="L7" s="20"/>
      <c r="M7" s="20"/>
      <c r="N7" s="20"/>
      <c r="O7" s="20"/>
      <c r="U7" s="31" t="s">
        <v>45</v>
      </c>
    </row>
    <row r="8" spans="1:21">
      <c r="U8" s="32" t="s">
        <v>46</v>
      </c>
    </row>
    <row r="9" spans="1:21">
      <c r="U9" s="30" t="s">
        <v>47</v>
      </c>
    </row>
    <row r="10" spans="1:21">
      <c r="U10" s="30" t="s">
        <v>48</v>
      </c>
    </row>
    <row r="11" spans="1:21" ht="16.5" thickBot="1">
      <c r="A11" s="8"/>
      <c r="B11" s="11" t="s">
        <v>38</v>
      </c>
      <c r="C11" s="3"/>
      <c r="D11" s="3"/>
      <c r="U11" s="32" t="s">
        <v>49</v>
      </c>
    </row>
    <row r="12" spans="1:21">
      <c r="A12" s="13">
        <v>1</v>
      </c>
      <c r="B12" s="2" t="s">
        <v>8</v>
      </c>
      <c r="C12" s="14"/>
      <c r="D12" s="14"/>
      <c r="E12" s="14"/>
      <c r="F12" s="14"/>
      <c r="G12" s="14"/>
      <c r="H12" s="14"/>
      <c r="I12" s="14"/>
      <c r="J12" s="14"/>
      <c r="K12" s="14"/>
      <c r="L12" s="14"/>
      <c r="M12" s="14"/>
      <c r="N12" s="14"/>
      <c r="O12" s="14"/>
      <c r="P12" s="14"/>
      <c r="Q12" s="14"/>
      <c r="R12" s="14"/>
      <c r="U12" s="33" t="s">
        <v>50</v>
      </c>
    </row>
    <row r="13" spans="1:21">
      <c r="A13" s="13">
        <v>2</v>
      </c>
      <c r="B13" s="2" t="s">
        <v>9</v>
      </c>
      <c r="C13" s="14"/>
      <c r="D13" s="14"/>
      <c r="E13" s="14"/>
      <c r="F13" s="14"/>
      <c r="G13" s="14"/>
      <c r="H13" s="14"/>
      <c r="I13" s="14"/>
      <c r="J13" s="14"/>
      <c r="K13" s="14"/>
      <c r="L13" s="14"/>
      <c r="M13" s="14"/>
      <c r="N13" s="14"/>
      <c r="O13" s="14"/>
      <c r="P13" s="14"/>
      <c r="Q13" s="14"/>
      <c r="R13" s="14"/>
      <c r="U13" s="32" t="s">
        <v>51</v>
      </c>
    </row>
    <row r="14" spans="1:21" ht="30">
      <c r="A14" s="40">
        <v>3</v>
      </c>
      <c r="B14" s="2" t="s">
        <v>10</v>
      </c>
      <c r="C14" s="14"/>
      <c r="D14" s="14"/>
      <c r="E14" s="14"/>
      <c r="F14" s="14"/>
      <c r="G14" s="14"/>
      <c r="H14" s="14"/>
      <c r="I14" s="14"/>
      <c r="J14" s="14"/>
      <c r="K14" s="14"/>
      <c r="L14" s="14"/>
      <c r="M14" s="14"/>
      <c r="N14" s="14"/>
      <c r="O14" s="14"/>
      <c r="P14" s="14"/>
      <c r="Q14" s="14"/>
      <c r="R14" s="14"/>
      <c r="U14" s="34" t="s">
        <v>52</v>
      </c>
    </row>
    <row r="15" spans="1:21">
      <c r="A15" s="13">
        <v>4</v>
      </c>
      <c r="B15" s="2" t="s">
        <v>11</v>
      </c>
      <c r="C15" s="14"/>
      <c r="D15" s="14"/>
      <c r="E15" s="14"/>
      <c r="F15" s="14"/>
      <c r="G15" s="14"/>
      <c r="H15" s="14"/>
      <c r="I15" s="14"/>
      <c r="J15" s="14"/>
      <c r="K15" s="14"/>
      <c r="L15" s="14"/>
      <c r="M15" s="14"/>
      <c r="N15" s="14"/>
      <c r="O15" s="14"/>
      <c r="P15" s="14"/>
      <c r="Q15" s="14"/>
      <c r="R15" s="14"/>
      <c r="U15" s="35"/>
    </row>
    <row r="16" spans="1:21">
      <c r="A16" s="13">
        <v>5</v>
      </c>
      <c r="B16" s="2" t="s">
        <v>12</v>
      </c>
      <c r="C16" s="14"/>
      <c r="D16" s="14"/>
      <c r="E16" s="14"/>
      <c r="F16" s="14"/>
      <c r="G16" s="14"/>
      <c r="H16" s="14"/>
      <c r="I16" s="14"/>
      <c r="J16" s="14"/>
      <c r="K16" s="14"/>
      <c r="L16" s="14"/>
      <c r="M16" s="14"/>
      <c r="N16" s="14"/>
      <c r="O16" s="14"/>
      <c r="P16" s="14"/>
      <c r="Q16" s="14"/>
      <c r="R16" s="14"/>
      <c r="U16" s="35"/>
    </row>
    <row r="17" spans="1:21">
      <c r="A17" s="13">
        <v>6</v>
      </c>
      <c r="B17" s="2" t="s">
        <v>13</v>
      </c>
      <c r="C17" s="14"/>
      <c r="D17" s="14"/>
      <c r="E17" s="14"/>
      <c r="F17" s="14"/>
      <c r="G17" s="14"/>
      <c r="H17" s="14"/>
      <c r="I17" s="14"/>
      <c r="J17" s="14"/>
      <c r="K17" s="14"/>
      <c r="L17" s="14"/>
      <c r="M17" s="14"/>
      <c r="N17" s="14"/>
      <c r="O17" s="14"/>
      <c r="P17" s="14"/>
      <c r="Q17" s="14"/>
      <c r="R17" s="14"/>
      <c r="U17" s="35"/>
    </row>
    <row r="18" spans="1:21">
      <c r="A18" s="13">
        <v>7</v>
      </c>
      <c r="B18" s="2" t="s">
        <v>14</v>
      </c>
      <c r="C18" s="14"/>
      <c r="D18" s="14"/>
      <c r="E18" s="14"/>
      <c r="F18" s="14"/>
      <c r="G18" s="14"/>
      <c r="H18" s="14"/>
      <c r="I18" s="14"/>
      <c r="J18" s="14"/>
      <c r="K18" s="14"/>
      <c r="L18" s="14"/>
      <c r="M18" s="14"/>
      <c r="N18" s="14"/>
      <c r="O18" s="14"/>
      <c r="P18" s="14"/>
      <c r="Q18" s="14"/>
      <c r="R18" s="14"/>
      <c r="U18" s="35"/>
    </row>
    <row r="19" spans="1:21">
      <c r="A19" s="13">
        <v>8</v>
      </c>
      <c r="B19" s="2" t="s">
        <v>15</v>
      </c>
      <c r="C19" s="14"/>
      <c r="D19" s="14"/>
      <c r="E19" s="14"/>
      <c r="F19" s="14"/>
      <c r="G19" s="14"/>
      <c r="H19" s="14"/>
      <c r="I19" s="14"/>
      <c r="J19" s="14"/>
      <c r="K19" s="14"/>
      <c r="L19" s="14"/>
      <c r="M19" s="14"/>
      <c r="N19" s="14"/>
      <c r="O19" s="14"/>
      <c r="P19" s="14"/>
      <c r="Q19" s="14"/>
      <c r="R19" s="14"/>
      <c r="U19" s="35"/>
    </row>
    <row r="20" spans="1:21" ht="15.75" thickBot="1">
      <c r="A20" s="15">
        <v>9</v>
      </c>
      <c r="B20" s="4" t="s">
        <v>16</v>
      </c>
      <c r="C20" s="16"/>
      <c r="D20" s="16"/>
      <c r="E20" s="16"/>
      <c r="F20" s="16"/>
      <c r="G20" s="16"/>
      <c r="H20" s="16"/>
      <c r="I20" s="16"/>
      <c r="J20" s="16"/>
      <c r="K20" s="16"/>
      <c r="L20" s="16"/>
      <c r="M20" s="16"/>
      <c r="N20" s="14"/>
      <c r="O20" s="14"/>
      <c r="P20" s="14"/>
      <c r="Q20" s="14"/>
      <c r="R20" s="14"/>
      <c r="U20" s="35"/>
    </row>
    <row r="21" spans="1:21">
      <c r="A21" s="17">
        <v>10</v>
      </c>
      <c r="B21" s="2" t="s">
        <v>17</v>
      </c>
      <c r="C21" s="14"/>
      <c r="D21" s="14"/>
      <c r="E21" s="14"/>
      <c r="F21" s="14"/>
      <c r="G21" s="14"/>
      <c r="H21" s="14"/>
      <c r="I21" s="14"/>
      <c r="J21" s="14"/>
      <c r="K21" s="14"/>
      <c r="L21" s="14"/>
      <c r="M21" s="14"/>
      <c r="N21" s="14"/>
      <c r="O21" s="14"/>
      <c r="P21" s="14"/>
      <c r="Q21" s="14"/>
      <c r="R21" s="14"/>
      <c r="U21" s="35"/>
    </row>
    <row r="22" spans="1:21">
      <c r="A22" s="17">
        <v>11</v>
      </c>
      <c r="B22" s="2" t="s">
        <v>18</v>
      </c>
      <c r="C22" s="14"/>
      <c r="D22" s="14"/>
      <c r="E22" s="14"/>
      <c r="F22" s="14"/>
      <c r="G22" s="14"/>
      <c r="H22" s="14"/>
      <c r="I22" s="14"/>
      <c r="J22" s="14"/>
      <c r="K22" s="14"/>
      <c r="L22" s="14"/>
      <c r="M22" s="14"/>
      <c r="N22" s="14"/>
      <c r="O22" s="14"/>
      <c r="P22" s="14"/>
      <c r="Q22" s="14"/>
      <c r="R22" s="14"/>
      <c r="U22" s="35"/>
    </row>
    <row r="23" spans="1:21">
      <c r="A23" s="17">
        <v>12</v>
      </c>
      <c r="B23" s="2" t="s">
        <v>19</v>
      </c>
      <c r="C23" s="14"/>
      <c r="D23" s="14"/>
      <c r="E23" s="14"/>
      <c r="F23" s="14"/>
      <c r="G23" s="14"/>
      <c r="H23" s="14"/>
      <c r="I23" s="14"/>
      <c r="J23" s="14"/>
      <c r="K23" s="14"/>
      <c r="L23" s="14"/>
      <c r="M23" s="14"/>
      <c r="N23" s="14"/>
      <c r="O23" s="14"/>
      <c r="P23" s="14"/>
      <c r="Q23" s="14"/>
      <c r="R23" s="14"/>
      <c r="U23" s="35"/>
    </row>
    <row r="24" spans="1:21">
      <c r="A24" s="17">
        <v>13</v>
      </c>
      <c r="B24" s="2" t="s">
        <v>20</v>
      </c>
      <c r="C24" s="14"/>
      <c r="D24" s="14"/>
      <c r="E24" s="14"/>
      <c r="F24" s="14"/>
      <c r="G24" s="14"/>
      <c r="H24" s="14"/>
      <c r="I24" s="14"/>
      <c r="J24" s="14"/>
      <c r="K24" s="14"/>
      <c r="L24" s="14"/>
      <c r="M24" s="14"/>
      <c r="N24" s="14"/>
      <c r="O24" s="14"/>
      <c r="P24" s="14"/>
      <c r="Q24" s="14"/>
      <c r="R24" s="14"/>
      <c r="U24" s="35"/>
    </row>
    <row r="25" spans="1:21">
      <c r="A25" s="1"/>
      <c r="B25" s="5"/>
      <c r="U25" s="35"/>
    </row>
    <row r="26" spans="1:21" s="10" customFormat="1">
      <c r="U26" s="35"/>
    </row>
    <row r="27" spans="1:21">
      <c r="U27" s="35"/>
    </row>
    <row r="28" spans="1:21">
      <c r="U28" s="35"/>
    </row>
    <row r="29" spans="1:21">
      <c r="U29" s="35"/>
    </row>
    <row r="30" spans="1:21">
      <c r="U30" s="35"/>
    </row>
    <row r="31" spans="1:21">
      <c r="U31" s="35"/>
    </row>
    <row r="32" spans="1:21">
      <c r="U32" s="35"/>
    </row>
    <row r="33" spans="21:21">
      <c r="U33" s="35"/>
    </row>
    <row r="34" spans="21:21">
      <c r="U34" s="35"/>
    </row>
    <row r="35" spans="21:21">
      <c r="U35" s="35"/>
    </row>
    <row r="36" spans="21:21">
      <c r="U36" s="35"/>
    </row>
    <row r="37" spans="21:21">
      <c r="U37" s="35"/>
    </row>
    <row r="38" spans="21:21">
      <c r="U38" s="35"/>
    </row>
    <row r="39" spans="21:21">
      <c r="U39" s="35"/>
    </row>
  </sheetData>
  <pageMargins left="0.7" right="0.7" top="0.75" bottom="0.75" header="0.3" footer="0.3"/>
  <pageSetup paperSize="1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H19" sqref="H19"/>
    </sheetView>
  </sheetViews>
  <sheetFormatPr defaultRowHeight="15"/>
  <sheetData>
    <row r="3" spans="1:2" ht="16.5" thickBot="1">
      <c r="A3" s="8"/>
      <c r="B3" s="11" t="s">
        <v>56</v>
      </c>
    </row>
    <row r="4" spans="1:2">
      <c r="A4" s="9">
        <v>1</v>
      </c>
      <c r="B4" s="6" t="s">
        <v>21</v>
      </c>
    </row>
    <row r="5" spans="1:2">
      <c r="A5" s="9">
        <v>2</v>
      </c>
      <c r="B5" s="6" t="s">
        <v>22</v>
      </c>
    </row>
    <row r="6" spans="1:2">
      <c r="A6" s="9">
        <v>3</v>
      </c>
      <c r="B6" s="6" t="s">
        <v>23</v>
      </c>
    </row>
    <row r="7" spans="1:2">
      <c r="A7" s="9">
        <v>4</v>
      </c>
      <c r="B7" s="6" t="s">
        <v>73</v>
      </c>
    </row>
    <row r="8" spans="1:2">
      <c r="A8" s="9">
        <v>5</v>
      </c>
      <c r="B8" s="6" t="s">
        <v>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0"/>
  <sheetViews>
    <sheetView workbookViewId="0">
      <selection activeCell="D30" sqref="D30"/>
    </sheetView>
  </sheetViews>
  <sheetFormatPr defaultRowHeight="15"/>
  <sheetData>
    <row r="4" spans="1:2" ht="15.75" thickBot="1">
      <c r="A4" s="8"/>
      <c r="B4" s="7" t="s">
        <v>57</v>
      </c>
    </row>
    <row r="5" spans="1:2">
      <c r="A5" s="12" t="s">
        <v>31</v>
      </c>
      <c r="B5" s="2" t="s">
        <v>25</v>
      </c>
    </row>
    <row r="6" spans="1:2">
      <c r="A6" s="12" t="s">
        <v>32</v>
      </c>
      <c r="B6" s="2" t="s">
        <v>26</v>
      </c>
    </row>
    <row r="7" spans="1:2">
      <c r="A7" s="12" t="s">
        <v>33</v>
      </c>
      <c r="B7" s="2" t="s">
        <v>27</v>
      </c>
    </row>
    <row r="8" spans="1:2">
      <c r="A8" s="12" t="s">
        <v>34</v>
      </c>
      <c r="B8" s="2" t="s">
        <v>28</v>
      </c>
    </row>
    <row r="9" spans="1:2">
      <c r="A9" s="12" t="s">
        <v>35</v>
      </c>
      <c r="B9" s="2" t="s">
        <v>29</v>
      </c>
    </row>
    <row r="10" spans="1:2">
      <c r="A10" s="12" t="s">
        <v>36</v>
      </c>
      <c r="B10" s="2" t="s">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topLeftCell="C1" zoomScale="40" zoomScaleNormal="40" workbookViewId="0">
      <pane ySplit="1" topLeftCell="A17" activePane="bottomLeft" state="frozen"/>
      <selection pane="bottomLeft" activeCell="I8" sqref="H8:I8"/>
    </sheetView>
  </sheetViews>
  <sheetFormatPr defaultRowHeight="15"/>
  <cols>
    <col min="1" max="1" width="5.42578125" customWidth="1"/>
    <col min="2" max="2" width="13.140625" customWidth="1"/>
    <col min="3" max="3" width="27.85546875" customWidth="1"/>
    <col min="4" max="5" width="10.140625" customWidth="1"/>
    <col min="6" max="6" width="9.7109375" customWidth="1"/>
    <col min="7" max="7" width="45.28515625" customWidth="1"/>
    <col min="8" max="8" width="11.5703125" customWidth="1"/>
    <col min="9" max="11" width="17.28515625" customWidth="1"/>
    <col min="12" max="12" width="23.5703125" customWidth="1"/>
    <col min="13" max="13" width="15.7109375" customWidth="1"/>
    <col min="14" max="14" width="53.140625" customWidth="1"/>
    <col min="15" max="15" width="31.5703125" customWidth="1"/>
    <col min="16" max="16" width="61.140625" customWidth="1"/>
    <col min="17" max="17" width="45" customWidth="1"/>
    <col min="18" max="18" width="57.5703125" customWidth="1"/>
    <col min="19" max="19" width="85.42578125" customWidth="1"/>
  </cols>
  <sheetData>
    <row r="1" spans="1:19" ht="21">
      <c r="A1" s="124" t="s">
        <v>633</v>
      </c>
      <c r="B1" s="134"/>
      <c r="C1" s="134"/>
      <c r="D1" s="134"/>
      <c r="E1" s="134"/>
      <c r="F1" s="134"/>
      <c r="G1" s="135" t="s">
        <v>629</v>
      </c>
      <c r="H1" s="134"/>
      <c r="I1" s="134"/>
      <c r="J1" s="134"/>
      <c r="K1" s="134"/>
      <c r="L1" s="134"/>
      <c r="M1" s="134"/>
      <c r="N1" s="134"/>
      <c r="O1" s="134"/>
      <c r="P1" s="134"/>
      <c r="Q1" s="134"/>
      <c r="R1" s="134"/>
      <c r="S1" s="134"/>
    </row>
    <row r="2" spans="1:19" ht="21">
      <c r="A2" s="124"/>
    </row>
    <row r="3" spans="1:19" ht="51">
      <c r="A3" s="136" t="s">
        <v>634</v>
      </c>
      <c r="B3" s="136" t="s">
        <v>635</v>
      </c>
      <c r="C3" s="136" t="s">
        <v>636</v>
      </c>
      <c r="D3" s="136" t="s">
        <v>637</v>
      </c>
      <c r="E3" s="136" t="s">
        <v>638</v>
      </c>
      <c r="F3" s="136" t="s">
        <v>639</v>
      </c>
      <c r="G3" s="136" t="s">
        <v>640</v>
      </c>
      <c r="H3" s="136" t="s">
        <v>641</v>
      </c>
      <c r="I3" s="136" t="s">
        <v>642</v>
      </c>
      <c r="J3" s="203" t="s">
        <v>643</v>
      </c>
      <c r="K3" s="204"/>
      <c r="L3" s="136" t="s">
        <v>644</v>
      </c>
      <c r="M3" s="136" t="s">
        <v>645</v>
      </c>
      <c r="N3" s="137" t="s">
        <v>646</v>
      </c>
      <c r="O3" s="137" t="s">
        <v>647</v>
      </c>
      <c r="P3" s="138" t="s">
        <v>648</v>
      </c>
      <c r="Q3" s="138" t="s">
        <v>5</v>
      </c>
      <c r="R3" s="136" t="s">
        <v>649</v>
      </c>
      <c r="S3" s="136" t="s">
        <v>650</v>
      </c>
    </row>
    <row r="4" spans="1:19" ht="15.75">
      <c r="A4" s="160"/>
      <c r="B4" s="160"/>
      <c r="C4" s="161"/>
      <c r="D4" s="161"/>
      <c r="E4" s="161"/>
      <c r="F4" s="160"/>
      <c r="G4" s="160"/>
      <c r="H4" s="160"/>
      <c r="I4" s="160"/>
      <c r="J4" s="160">
        <v>2014</v>
      </c>
      <c r="K4" s="162">
        <v>2015</v>
      </c>
      <c r="L4" s="160"/>
      <c r="M4" s="160"/>
      <c r="N4" s="160"/>
      <c r="O4" s="160"/>
      <c r="P4" s="160"/>
      <c r="Q4" s="160"/>
      <c r="R4" s="160"/>
      <c r="S4" s="160"/>
    </row>
    <row r="5" spans="1:19" ht="142.5" customHeight="1">
      <c r="A5" s="141">
        <v>1</v>
      </c>
      <c r="B5" s="140" t="s">
        <v>424</v>
      </c>
      <c r="C5" s="140" t="s">
        <v>422</v>
      </c>
      <c r="D5" s="140"/>
      <c r="E5" s="140">
        <v>2000</v>
      </c>
      <c r="F5" s="140"/>
      <c r="G5" s="140" t="s">
        <v>425</v>
      </c>
      <c r="H5" s="140" t="s">
        <v>651</v>
      </c>
      <c r="I5" s="142">
        <v>39114</v>
      </c>
      <c r="J5" s="167"/>
      <c r="K5" s="140" t="s">
        <v>657</v>
      </c>
      <c r="L5" s="139" t="s">
        <v>652</v>
      </c>
      <c r="M5" s="140" t="s">
        <v>652</v>
      </c>
      <c r="N5" s="140" t="s">
        <v>508</v>
      </c>
      <c r="O5" s="140" t="s">
        <v>653</v>
      </c>
      <c r="P5" s="140" t="s">
        <v>654</v>
      </c>
      <c r="Q5" s="140" t="s">
        <v>655</v>
      </c>
      <c r="R5" s="140" t="s">
        <v>656</v>
      </c>
      <c r="S5" s="140" t="s">
        <v>423</v>
      </c>
    </row>
    <row r="6" spans="1:19" ht="251.25" customHeight="1">
      <c r="A6" s="141">
        <v>2</v>
      </c>
      <c r="B6" s="140" t="s">
        <v>429</v>
      </c>
      <c r="C6" s="140" t="s">
        <v>658</v>
      </c>
      <c r="D6" s="140">
        <v>27</v>
      </c>
      <c r="E6" s="140"/>
      <c r="F6" s="140"/>
      <c r="G6" s="140" t="s">
        <v>430</v>
      </c>
      <c r="H6" s="140">
        <v>2699</v>
      </c>
      <c r="I6" s="142">
        <v>64800</v>
      </c>
      <c r="J6" s="140"/>
      <c r="K6" s="140" t="s">
        <v>426</v>
      </c>
      <c r="L6" s="139" t="s">
        <v>659</v>
      </c>
      <c r="M6" s="140" t="s">
        <v>660</v>
      </c>
      <c r="N6" s="163" t="s">
        <v>431</v>
      </c>
      <c r="O6" s="164" t="s">
        <v>661</v>
      </c>
      <c r="P6" s="140"/>
      <c r="Q6" s="141" t="s">
        <v>662</v>
      </c>
      <c r="R6" s="140" t="s">
        <v>663</v>
      </c>
      <c r="S6" s="140" t="s">
        <v>664</v>
      </c>
    </row>
    <row r="7" spans="1:19" ht="270" customHeight="1">
      <c r="A7" s="141">
        <v>3</v>
      </c>
      <c r="B7" s="140" t="s">
        <v>432</v>
      </c>
      <c r="C7" s="140" t="s">
        <v>510</v>
      </c>
      <c r="D7" s="140">
        <v>1</v>
      </c>
      <c r="E7" s="140"/>
      <c r="F7" s="140"/>
      <c r="G7" s="140" t="s">
        <v>433</v>
      </c>
      <c r="H7" s="140"/>
      <c r="I7" s="142">
        <v>12618.84</v>
      </c>
      <c r="J7" s="140"/>
      <c r="K7" s="140" t="s">
        <v>434</v>
      </c>
      <c r="L7" s="139" t="s">
        <v>665</v>
      </c>
      <c r="M7" s="140" t="s">
        <v>666</v>
      </c>
      <c r="N7" s="165" t="s">
        <v>435</v>
      </c>
      <c r="O7" s="140" t="s">
        <v>667</v>
      </c>
      <c r="P7" s="140" t="s">
        <v>668</v>
      </c>
      <c r="Q7" s="141" t="s">
        <v>662</v>
      </c>
      <c r="R7" s="140" t="s">
        <v>663</v>
      </c>
      <c r="S7" s="140" t="s">
        <v>664</v>
      </c>
    </row>
    <row r="8" spans="1:19" ht="281.25" customHeight="1">
      <c r="A8" s="141">
        <v>4</v>
      </c>
      <c r="B8" s="140" t="s">
        <v>432</v>
      </c>
      <c r="C8" s="140" t="s">
        <v>436</v>
      </c>
      <c r="D8" s="140">
        <v>1</v>
      </c>
      <c r="E8" s="140"/>
      <c r="F8" s="140"/>
      <c r="G8" s="140" t="s">
        <v>433</v>
      </c>
      <c r="H8" s="140"/>
      <c r="I8" s="142">
        <v>10947.14</v>
      </c>
      <c r="J8" s="140"/>
      <c r="K8" s="140" t="s">
        <v>437</v>
      </c>
      <c r="L8" s="139" t="s">
        <v>669</v>
      </c>
      <c r="M8" s="140" t="s">
        <v>666</v>
      </c>
      <c r="N8" s="140" t="s">
        <v>438</v>
      </c>
      <c r="O8" s="140" t="s">
        <v>667</v>
      </c>
      <c r="P8" s="140" t="s">
        <v>668</v>
      </c>
      <c r="Q8" s="141" t="s">
        <v>662</v>
      </c>
      <c r="R8" s="140" t="s">
        <v>663</v>
      </c>
      <c r="S8" s="140" t="s">
        <v>664</v>
      </c>
    </row>
    <row r="9" spans="1:19" ht="266.25" customHeight="1">
      <c r="A9" s="141">
        <v>5</v>
      </c>
      <c r="B9" s="140" t="s">
        <v>432</v>
      </c>
      <c r="C9" s="140" t="s">
        <v>439</v>
      </c>
      <c r="D9" s="140">
        <v>1</v>
      </c>
      <c r="E9" s="140"/>
      <c r="F9" s="140"/>
      <c r="G9" s="140" t="s">
        <v>433</v>
      </c>
      <c r="H9" s="140"/>
      <c r="I9" s="142">
        <v>14145</v>
      </c>
      <c r="J9" s="140"/>
      <c r="K9" s="140" t="s">
        <v>434</v>
      </c>
      <c r="L9" s="139" t="s">
        <v>670</v>
      </c>
      <c r="M9" s="140" t="s">
        <v>666</v>
      </c>
      <c r="N9" s="140" t="s">
        <v>440</v>
      </c>
      <c r="O9" s="140" t="s">
        <v>671</v>
      </c>
      <c r="P9" s="140" t="s">
        <v>668</v>
      </c>
      <c r="Q9" s="141" t="s">
        <v>662</v>
      </c>
      <c r="R9" s="140" t="s">
        <v>663</v>
      </c>
      <c r="S9" s="140" t="s">
        <v>664</v>
      </c>
    </row>
    <row r="10" spans="1:19" ht="266.25" customHeight="1">
      <c r="A10" s="141">
        <v>6</v>
      </c>
      <c r="B10" s="140" t="s">
        <v>432</v>
      </c>
      <c r="C10" s="140" t="s">
        <v>441</v>
      </c>
      <c r="D10" s="140">
        <v>1</v>
      </c>
      <c r="E10" s="140"/>
      <c r="F10" s="140"/>
      <c r="G10" s="140" t="s">
        <v>433</v>
      </c>
      <c r="H10" s="140"/>
      <c r="I10" s="142">
        <v>8000</v>
      </c>
      <c r="J10" s="140"/>
      <c r="K10" s="140" t="s">
        <v>442</v>
      </c>
      <c r="L10" s="139" t="s">
        <v>670</v>
      </c>
      <c r="M10" s="140" t="s">
        <v>666</v>
      </c>
      <c r="N10" s="140" t="s">
        <v>443</v>
      </c>
      <c r="O10" s="140" t="s">
        <v>661</v>
      </c>
      <c r="P10" s="140" t="s">
        <v>668</v>
      </c>
      <c r="Q10" s="141" t="s">
        <v>662</v>
      </c>
      <c r="R10" s="140" t="s">
        <v>663</v>
      </c>
      <c r="S10" s="140" t="s">
        <v>664</v>
      </c>
    </row>
    <row r="11" spans="1:19" ht="229.5" customHeight="1">
      <c r="A11" s="141">
        <v>7</v>
      </c>
      <c r="B11" s="140" t="s">
        <v>432</v>
      </c>
      <c r="C11" s="140" t="s">
        <v>444</v>
      </c>
      <c r="D11" s="140">
        <v>1</v>
      </c>
      <c r="E11" s="140"/>
      <c r="F11" s="140"/>
      <c r="G11" s="140" t="s">
        <v>445</v>
      </c>
      <c r="H11" s="140"/>
      <c r="I11" s="142">
        <v>69356.009999999995</v>
      </c>
      <c r="J11" s="140"/>
      <c r="K11" s="140" t="s">
        <v>461</v>
      </c>
      <c r="L11" s="139" t="s">
        <v>672</v>
      </c>
      <c r="M11" s="140" t="s">
        <v>673</v>
      </c>
      <c r="N11" s="140" t="s">
        <v>443</v>
      </c>
      <c r="O11" s="140" t="s">
        <v>661</v>
      </c>
      <c r="P11" s="140" t="s">
        <v>674</v>
      </c>
      <c r="Q11" s="141" t="s">
        <v>675</v>
      </c>
      <c r="R11" s="140" t="s">
        <v>676</v>
      </c>
      <c r="S11" s="140" t="s">
        <v>677</v>
      </c>
    </row>
    <row r="12" spans="1:19" ht="268.5" customHeight="1">
      <c r="A12" s="141">
        <v>8</v>
      </c>
      <c r="B12" s="140" t="s">
        <v>424</v>
      </c>
      <c r="C12" s="140" t="s">
        <v>678</v>
      </c>
      <c r="D12" s="140"/>
      <c r="E12" s="140">
        <v>15000</v>
      </c>
      <c r="F12" s="140"/>
      <c r="G12" s="140" t="s">
        <v>448</v>
      </c>
      <c r="H12" s="140"/>
      <c r="I12" s="142">
        <v>40939.32</v>
      </c>
      <c r="J12" s="140"/>
      <c r="K12" s="140" t="s">
        <v>449</v>
      </c>
      <c r="L12" s="139" t="s">
        <v>679</v>
      </c>
      <c r="M12" s="140" t="s">
        <v>680</v>
      </c>
      <c r="N12" s="140" t="s">
        <v>450</v>
      </c>
      <c r="O12" s="140" t="s">
        <v>450</v>
      </c>
      <c r="P12" s="140" t="s">
        <v>668</v>
      </c>
      <c r="Q12" s="141" t="s">
        <v>662</v>
      </c>
      <c r="R12" s="140" t="s">
        <v>663</v>
      </c>
      <c r="S12" s="140" t="s">
        <v>664</v>
      </c>
    </row>
    <row r="13" spans="1:19" ht="159" customHeight="1">
      <c r="A13" s="141">
        <v>9</v>
      </c>
      <c r="B13" s="140" t="s">
        <v>682</v>
      </c>
      <c r="C13" s="140" t="s">
        <v>513</v>
      </c>
      <c r="D13" s="140">
        <v>1</v>
      </c>
      <c r="E13" s="140"/>
      <c r="F13" s="140"/>
      <c r="G13" s="140" t="s">
        <v>456</v>
      </c>
      <c r="H13" s="140">
        <v>80</v>
      </c>
      <c r="I13" s="142">
        <v>6200</v>
      </c>
      <c r="J13" s="140"/>
      <c r="K13" s="140" t="s">
        <v>457</v>
      </c>
      <c r="L13" s="139" t="s">
        <v>683</v>
      </c>
      <c r="M13" s="140" t="s">
        <v>684</v>
      </c>
      <c r="N13" s="140" t="s">
        <v>514</v>
      </c>
      <c r="O13" s="140" t="s">
        <v>685</v>
      </c>
      <c r="P13" s="140" t="s">
        <v>686</v>
      </c>
      <c r="Q13" s="141" t="s">
        <v>687</v>
      </c>
      <c r="R13" s="140" t="s">
        <v>688</v>
      </c>
      <c r="S13" s="140" t="s">
        <v>689</v>
      </c>
    </row>
    <row r="14" spans="1:19" ht="195" customHeight="1">
      <c r="A14" s="141">
        <v>10</v>
      </c>
      <c r="B14" s="140" t="s">
        <v>459</v>
      </c>
      <c r="C14" s="140" t="s">
        <v>90</v>
      </c>
      <c r="D14" s="140">
        <v>1</v>
      </c>
      <c r="E14" s="140"/>
      <c r="F14" s="140"/>
      <c r="G14" s="140" t="s">
        <v>460</v>
      </c>
      <c r="H14" s="140"/>
      <c r="I14" s="142">
        <v>207845</v>
      </c>
      <c r="J14" s="140"/>
      <c r="K14" s="140" t="s">
        <v>461</v>
      </c>
      <c r="L14" s="139" t="s">
        <v>690</v>
      </c>
      <c r="M14" s="140" t="s">
        <v>691</v>
      </c>
      <c r="N14" s="140" t="s">
        <v>462</v>
      </c>
      <c r="O14" s="140" t="s">
        <v>653</v>
      </c>
      <c r="P14" s="140" t="s">
        <v>692</v>
      </c>
      <c r="Q14" s="141" t="s">
        <v>687</v>
      </c>
      <c r="R14" s="140" t="s">
        <v>693</v>
      </c>
      <c r="S14" s="140" t="s">
        <v>694</v>
      </c>
    </row>
    <row r="15" spans="1:19" ht="125.25" customHeight="1">
      <c r="A15" s="141">
        <v>11</v>
      </c>
      <c r="B15" s="140" t="s">
        <v>424</v>
      </c>
      <c r="C15" s="140" t="s">
        <v>483</v>
      </c>
      <c r="D15" s="140"/>
      <c r="E15" s="140">
        <v>999</v>
      </c>
      <c r="F15" s="140"/>
      <c r="G15" s="140" t="s">
        <v>519</v>
      </c>
      <c r="H15" s="140"/>
      <c r="I15" s="142">
        <v>54488.4</v>
      </c>
      <c r="J15" s="140"/>
      <c r="K15" s="140" t="s">
        <v>482</v>
      </c>
      <c r="L15" s="139" t="s">
        <v>652</v>
      </c>
      <c r="M15" s="140" t="s">
        <v>652</v>
      </c>
      <c r="N15" s="140" t="s">
        <v>484</v>
      </c>
      <c r="O15" s="140" t="s">
        <v>653</v>
      </c>
      <c r="P15" s="140" t="s">
        <v>654</v>
      </c>
      <c r="Q15" s="141" t="s">
        <v>696</v>
      </c>
      <c r="R15" s="140" t="s">
        <v>695</v>
      </c>
      <c r="S15" s="140" t="s">
        <v>681</v>
      </c>
    </row>
    <row r="16" spans="1:19" ht="159" customHeight="1">
      <c r="A16" s="141">
        <v>12</v>
      </c>
      <c r="B16" s="140" t="s">
        <v>424</v>
      </c>
      <c r="C16" s="140" t="s">
        <v>494</v>
      </c>
      <c r="D16" s="140"/>
      <c r="E16" s="140"/>
      <c r="F16" s="140">
        <v>10</v>
      </c>
      <c r="G16" s="140" t="s">
        <v>255</v>
      </c>
      <c r="H16" s="140"/>
      <c r="I16" s="142">
        <v>14760</v>
      </c>
      <c r="J16" s="140"/>
      <c r="K16" s="140" t="s">
        <v>495</v>
      </c>
      <c r="L16" s="139" t="s">
        <v>652</v>
      </c>
      <c r="M16" s="140" t="s">
        <v>652</v>
      </c>
      <c r="N16" s="140" t="s">
        <v>496</v>
      </c>
      <c r="O16" s="140" t="s">
        <v>653</v>
      </c>
      <c r="P16" s="140" t="s">
        <v>698</v>
      </c>
      <c r="Q16" s="141" t="s">
        <v>697</v>
      </c>
      <c r="R16" s="140" t="s">
        <v>700</v>
      </c>
      <c r="S16" s="140" t="s">
        <v>699</v>
      </c>
    </row>
    <row r="17" spans="1:19" ht="149.25" customHeight="1">
      <c r="A17" s="141">
        <v>13</v>
      </c>
      <c r="B17" s="140" t="s">
        <v>682</v>
      </c>
      <c r="C17" s="140" t="s">
        <v>701</v>
      </c>
      <c r="D17" s="140">
        <v>1</v>
      </c>
      <c r="E17" s="140"/>
      <c r="F17" s="140"/>
      <c r="G17" s="140" t="s">
        <v>702</v>
      </c>
      <c r="H17" s="140">
        <v>164</v>
      </c>
      <c r="I17" s="142">
        <v>8610</v>
      </c>
      <c r="J17" s="140"/>
      <c r="K17" s="140" t="s">
        <v>703</v>
      </c>
      <c r="L17" s="139"/>
      <c r="M17" s="140"/>
      <c r="N17" s="140" t="s">
        <v>704</v>
      </c>
      <c r="O17" s="140" t="s">
        <v>653</v>
      </c>
      <c r="P17" s="140" t="s">
        <v>698</v>
      </c>
      <c r="Q17" s="141" t="s">
        <v>697</v>
      </c>
      <c r="R17" s="140" t="s">
        <v>700</v>
      </c>
      <c r="S17" s="140" t="s">
        <v>699</v>
      </c>
    </row>
    <row r="18" spans="1:19" ht="45" customHeight="1">
      <c r="G18" s="205" t="s">
        <v>261</v>
      </c>
      <c r="H18" s="205"/>
      <c r="I18" s="166">
        <v>551823.71</v>
      </c>
      <c r="J18" s="143"/>
    </row>
  </sheetData>
  <mergeCells count="2">
    <mergeCell ref="J3:K3"/>
    <mergeCell ref="G18:H18"/>
  </mergeCells>
  <printOptions horizontalCentered="1"/>
  <pageMargins left="0.19685039370078741" right="0.19685039370078741" top="0.39370078740157483" bottom="0.19685039370078741" header="0.19685039370078741" footer="0.19685039370078741"/>
  <pageSetup paperSize="8" scale="54" fitToHeight="0" orientation="landscape" r:id="rId1"/>
  <headerFooter>
    <oddFooter>&amp;R&amp;"-,Pogrubiony"&amp;14Strona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A40" zoomScale="70" zoomScaleNormal="70" workbookViewId="0">
      <selection activeCell="H51" sqref="H51"/>
    </sheetView>
  </sheetViews>
  <sheetFormatPr defaultRowHeight="15"/>
  <cols>
    <col min="1" max="1" width="6.5703125" customWidth="1"/>
    <col min="3" max="3" width="9" customWidth="1"/>
    <col min="4" max="4" width="10.5703125" customWidth="1"/>
    <col min="5" max="5" width="31.5703125" customWidth="1"/>
    <col min="6" max="6" width="61" customWidth="1"/>
    <col min="7" max="7" width="20.28515625" bestFit="1" customWidth="1"/>
    <col min="8" max="8" width="30.85546875" customWidth="1"/>
    <col min="9" max="9" width="26.140625" customWidth="1"/>
    <col min="10" max="10" width="20.28515625" customWidth="1"/>
    <col min="11" max="11" width="17.7109375" customWidth="1"/>
    <col min="14" max="14" width="11.42578125" bestFit="1" customWidth="1"/>
    <col min="256" max="256" width="6.5703125" customWidth="1"/>
    <col min="258" max="258" width="9" customWidth="1"/>
    <col min="259" max="259" width="10.5703125" customWidth="1"/>
    <col min="260" max="260" width="31.5703125" customWidth="1"/>
    <col min="261" max="261" width="61" customWidth="1"/>
    <col min="262" max="262" width="20.28515625" bestFit="1" customWidth="1"/>
    <col min="263" max="263" width="30.85546875" customWidth="1"/>
    <col min="264" max="265" width="17.5703125" customWidth="1"/>
    <col min="266" max="266" width="17.7109375" customWidth="1"/>
    <col min="268" max="268" width="13.85546875" customWidth="1"/>
    <col min="270" max="270" width="11.42578125" bestFit="1" customWidth="1"/>
    <col min="512" max="512" width="6.5703125" customWidth="1"/>
    <col min="514" max="514" width="9" customWidth="1"/>
    <col min="515" max="515" width="10.5703125" customWidth="1"/>
    <col min="516" max="516" width="31.5703125" customWidth="1"/>
    <col min="517" max="517" width="61" customWidth="1"/>
    <col min="518" max="518" width="20.28515625" bestFit="1" customWidth="1"/>
    <col min="519" max="519" width="30.85546875" customWidth="1"/>
    <col min="520" max="521" width="17.5703125" customWidth="1"/>
    <col min="522" max="522" width="17.7109375" customWidth="1"/>
    <col min="524" max="524" width="13.85546875" customWidth="1"/>
    <col min="526" max="526" width="11.42578125" bestFit="1" customWidth="1"/>
    <col min="768" max="768" width="6.5703125" customWidth="1"/>
    <col min="770" max="770" width="9" customWidth="1"/>
    <col min="771" max="771" width="10.5703125" customWidth="1"/>
    <col min="772" max="772" width="31.5703125" customWidth="1"/>
    <col min="773" max="773" width="61" customWidth="1"/>
    <col min="774" max="774" width="20.28515625" bestFit="1" customWidth="1"/>
    <col min="775" max="775" width="30.85546875" customWidth="1"/>
    <col min="776" max="777" width="17.5703125" customWidth="1"/>
    <col min="778" max="778" width="17.7109375" customWidth="1"/>
    <col min="780" max="780" width="13.85546875" customWidth="1"/>
    <col min="782" max="782" width="11.42578125" bestFit="1" customWidth="1"/>
    <col min="1024" max="1024" width="6.5703125" customWidth="1"/>
    <col min="1026" max="1026" width="9" customWidth="1"/>
    <col min="1027" max="1027" width="10.5703125" customWidth="1"/>
    <col min="1028" max="1028" width="31.5703125" customWidth="1"/>
    <col min="1029" max="1029" width="61" customWidth="1"/>
    <col min="1030" max="1030" width="20.28515625" bestFit="1" customWidth="1"/>
    <col min="1031" max="1031" width="30.85546875" customWidth="1"/>
    <col min="1032" max="1033" width="17.5703125" customWidth="1"/>
    <col min="1034" max="1034" width="17.7109375" customWidth="1"/>
    <col min="1036" max="1036" width="13.85546875" customWidth="1"/>
    <col min="1038" max="1038" width="11.42578125" bestFit="1" customWidth="1"/>
    <col min="1280" max="1280" width="6.5703125" customWidth="1"/>
    <col min="1282" max="1282" width="9" customWidth="1"/>
    <col min="1283" max="1283" width="10.5703125" customWidth="1"/>
    <col min="1284" max="1284" width="31.5703125" customWidth="1"/>
    <col min="1285" max="1285" width="61" customWidth="1"/>
    <col min="1286" max="1286" width="20.28515625" bestFit="1" customWidth="1"/>
    <col min="1287" max="1287" width="30.85546875" customWidth="1"/>
    <col min="1288" max="1289" width="17.5703125" customWidth="1"/>
    <col min="1290" max="1290" width="17.7109375" customWidth="1"/>
    <col min="1292" max="1292" width="13.85546875" customWidth="1"/>
    <col min="1294" max="1294" width="11.42578125" bestFit="1" customWidth="1"/>
    <col min="1536" max="1536" width="6.5703125" customWidth="1"/>
    <col min="1538" max="1538" width="9" customWidth="1"/>
    <col min="1539" max="1539" width="10.5703125" customWidth="1"/>
    <col min="1540" max="1540" width="31.5703125" customWidth="1"/>
    <col min="1541" max="1541" width="61" customWidth="1"/>
    <col min="1542" max="1542" width="20.28515625" bestFit="1" customWidth="1"/>
    <col min="1543" max="1543" width="30.85546875" customWidth="1"/>
    <col min="1544" max="1545" width="17.5703125" customWidth="1"/>
    <col min="1546" max="1546" width="17.7109375" customWidth="1"/>
    <col min="1548" max="1548" width="13.85546875" customWidth="1"/>
    <col min="1550" max="1550" width="11.42578125" bestFit="1" customWidth="1"/>
    <col min="1792" max="1792" width="6.5703125" customWidth="1"/>
    <col min="1794" max="1794" width="9" customWidth="1"/>
    <col min="1795" max="1795" width="10.5703125" customWidth="1"/>
    <col min="1796" max="1796" width="31.5703125" customWidth="1"/>
    <col min="1797" max="1797" width="61" customWidth="1"/>
    <col min="1798" max="1798" width="20.28515625" bestFit="1" customWidth="1"/>
    <col min="1799" max="1799" width="30.85546875" customWidth="1"/>
    <col min="1800" max="1801" width="17.5703125" customWidth="1"/>
    <col min="1802" max="1802" width="17.7109375" customWidth="1"/>
    <col min="1804" max="1804" width="13.85546875" customWidth="1"/>
    <col min="1806" max="1806" width="11.42578125" bestFit="1" customWidth="1"/>
    <col min="2048" max="2048" width="6.5703125" customWidth="1"/>
    <col min="2050" max="2050" width="9" customWidth="1"/>
    <col min="2051" max="2051" width="10.5703125" customWidth="1"/>
    <col min="2052" max="2052" width="31.5703125" customWidth="1"/>
    <col min="2053" max="2053" width="61" customWidth="1"/>
    <col min="2054" max="2054" width="20.28515625" bestFit="1" customWidth="1"/>
    <col min="2055" max="2055" width="30.85546875" customWidth="1"/>
    <col min="2056" max="2057" width="17.5703125" customWidth="1"/>
    <col min="2058" max="2058" width="17.7109375" customWidth="1"/>
    <col min="2060" max="2060" width="13.85546875" customWidth="1"/>
    <col min="2062" max="2062" width="11.42578125" bestFit="1" customWidth="1"/>
    <col min="2304" max="2304" width="6.5703125" customWidth="1"/>
    <col min="2306" max="2306" width="9" customWidth="1"/>
    <col min="2307" max="2307" width="10.5703125" customWidth="1"/>
    <col min="2308" max="2308" width="31.5703125" customWidth="1"/>
    <col min="2309" max="2309" width="61" customWidth="1"/>
    <col min="2310" max="2310" width="20.28515625" bestFit="1" customWidth="1"/>
    <col min="2311" max="2311" width="30.85546875" customWidth="1"/>
    <col min="2312" max="2313" width="17.5703125" customWidth="1"/>
    <col min="2314" max="2314" width="17.7109375" customWidth="1"/>
    <col min="2316" max="2316" width="13.85546875" customWidth="1"/>
    <col min="2318" max="2318" width="11.42578125" bestFit="1" customWidth="1"/>
    <col min="2560" max="2560" width="6.5703125" customWidth="1"/>
    <col min="2562" max="2562" width="9" customWidth="1"/>
    <col min="2563" max="2563" width="10.5703125" customWidth="1"/>
    <col min="2564" max="2564" width="31.5703125" customWidth="1"/>
    <col min="2565" max="2565" width="61" customWidth="1"/>
    <col min="2566" max="2566" width="20.28515625" bestFit="1" customWidth="1"/>
    <col min="2567" max="2567" width="30.85546875" customWidth="1"/>
    <col min="2568" max="2569" width="17.5703125" customWidth="1"/>
    <col min="2570" max="2570" width="17.7109375" customWidth="1"/>
    <col min="2572" max="2572" width="13.85546875" customWidth="1"/>
    <col min="2574" max="2574" width="11.42578125" bestFit="1" customWidth="1"/>
    <col min="2816" max="2816" width="6.5703125" customWidth="1"/>
    <col min="2818" max="2818" width="9" customWidth="1"/>
    <col min="2819" max="2819" width="10.5703125" customWidth="1"/>
    <col min="2820" max="2820" width="31.5703125" customWidth="1"/>
    <col min="2821" max="2821" width="61" customWidth="1"/>
    <col min="2822" max="2822" width="20.28515625" bestFit="1" customWidth="1"/>
    <col min="2823" max="2823" width="30.85546875" customWidth="1"/>
    <col min="2824" max="2825" width="17.5703125" customWidth="1"/>
    <col min="2826" max="2826" width="17.7109375" customWidth="1"/>
    <col min="2828" max="2828" width="13.85546875" customWidth="1"/>
    <col min="2830" max="2830" width="11.42578125" bestFit="1" customWidth="1"/>
    <col min="3072" max="3072" width="6.5703125" customWidth="1"/>
    <col min="3074" max="3074" width="9" customWidth="1"/>
    <col min="3075" max="3075" width="10.5703125" customWidth="1"/>
    <col min="3076" max="3076" width="31.5703125" customWidth="1"/>
    <col min="3077" max="3077" width="61" customWidth="1"/>
    <col min="3078" max="3078" width="20.28515625" bestFit="1" customWidth="1"/>
    <col min="3079" max="3079" width="30.85546875" customWidth="1"/>
    <col min="3080" max="3081" width="17.5703125" customWidth="1"/>
    <col min="3082" max="3082" width="17.7109375" customWidth="1"/>
    <col min="3084" max="3084" width="13.85546875" customWidth="1"/>
    <col min="3086" max="3086" width="11.42578125" bestFit="1" customWidth="1"/>
    <col min="3328" max="3328" width="6.5703125" customWidth="1"/>
    <col min="3330" max="3330" width="9" customWidth="1"/>
    <col min="3331" max="3331" width="10.5703125" customWidth="1"/>
    <col min="3332" max="3332" width="31.5703125" customWidth="1"/>
    <col min="3333" max="3333" width="61" customWidth="1"/>
    <col min="3334" max="3334" width="20.28515625" bestFit="1" customWidth="1"/>
    <col min="3335" max="3335" width="30.85546875" customWidth="1"/>
    <col min="3336" max="3337" width="17.5703125" customWidth="1"/>
    <col min="3338" max="3338" width="17.7109375" customWidth="1"/>
    <col min="3340" max="3340" width="13.85546875" customWidth="1"/>
    <col min="3342" max="3342" width="11.42578125" bestFit="1" customWidth="1"/>
    <col min="3584" max="3584" width="6.5703125" customWidth="1"/>
    <col min="3586" max="3586" width="9" customWidth="1"/>
    <col min="3587" max="3587" width="10.5703125" customWidth="1"/>
    <col min="3588" max="3588" width="31.5703125" customWidth="1"/>
    <col min="3589" max="3589" width="61" customWidth="1"/>
    <col min="3590" max="3590" width="20.28515625" bestFit="1" customWidth="1"/>
    <col min="3591" max="3591" width="30.85546875" customWidth="1"/>
    <col min="3592" max="3593" width="17.5703125" customWidth="1"/>
    <col min="3594" max="3594" width="17.7109375" customWidth="1"/>
    <col min="3596" max="3596" width="13.85546875" customWidth="1"/>
    <col min="3598" max="3598" width="11.42578125" bestFit="1" customWidth="1"/>
    <col min="3840" max="3840" width="6.5703125" customWidth="1"/>
    <col min="3842" max="3842" width="9" customWidth="1"/>
    <col min="3843" max="3843" width="10.5703125" customWidth="1"/>
    <col min="3844" max="3844" width="31.5703125" customWidth="1"/>
    <col min="3845" max="3845" width="61" customWidth="1"/>
    <col min="3846" max="3846" width="20.28515625" bestFit="1" customWidth="1"/>
    <col min="3847" max="3847" width="30.85546875" customWidth="1"/>
    <col min="3848" max="3849" width="17.5703125" customWidth="1"/>
    <col min="3850" max="3850" width="17.7109375" customWidth="1"/>
    <col min="3852" max="3852" width="13.85546875" customWidth="1"/>
    <col min="3854" max="3854" width="11.42578125" bestFit="1" customWidth="1"/>
    <col min="4096" max="4096" width="6.5703125" customWidth="1"/>
    <col min="4098" max="4098" width="9" customWidth="1"/>
    <col min="4099" max="4099" width="10.5703125" customWidth="1"/>
    <col min="4100" max="4100" width="31.5703125" customWidth="1"/>
    <col min="4101" max="4101" width="61" customWidth="1"/>
    <col min="4102" max="4102" width="20.28515625" bestFit="1" customWidth="1"/>
    <col min="4103" max="4103" width="30.85546875" customWidth="1"/>
    <col min="4104" max="4105" width="17.5703125" customWidth="1"/>
    <col min="4106" max="4106" width="17.7109375" customWidth="1"/>
    <col min="4108" max="4108" width="13.85546875" customWidth="1"/>
    <col min="4110" max="4110" width="11.42578125" bestFit="1" customWidth="1"/>
    <col min="4352" max="4352" width="6.5703125" customWidth="1"/>
    <col min="4354" max="4354" width="9" customWidth="1"/>
    <col min="4355" max="4355" width="10.5703125" customWidth="1"/>
    <col min="4356" max="4356" width="31.5703125" customWidth="1"/>
    <col min="4357" max="4357" width="61" customWidth="1"/>
    <col min="4358" max="4358" width="20.28515625" bestFit="1" customWidth="1"/>
    <col min="4359" max="4359" width="30.85546875" customWidth="1"/>
    <col min="4360" max="4361" width="17.5703125" customWidth="1"/>
    <col min="4362" max="4362" width="17.7109375" customWidth="1"/>
    <col min="4364" max="4364" width="13.85546875" customWidth="1"/>
    <col min="4366" max="4366" width="11.42578125" bestFit="1" customWidth="1"/>
    <col min="4608" max="4608" width="6.5703125" customWidth="1"/>
    <col min="4610" max="4610" width="9" customWidth="1"/>
    <col min="4611" max="4611" width="10.5703125" customWidth="1"/>
    <col min="4612" max="4612" width="31.5703125" customWidth="1"/>
    <col min="4613" max="4613" width="61" customWidth="1"/>
    <col min="4614" max="4614" width="20.28515625" bestFit="1" customWidth="1"/>
    <col min="4615" max="4615" width="30.85546875" customWidth="1"/>
    <col min="4616" max="4617" width="17.5703125" customWidth="1"/>
    <col min="4618" max="4618" width="17.7109375" customWidth="1"/>
    <col min="4620" max="4620" width="13.85546875" customWidth="1"/>
    <col min="4622" max="4622" width="11.42578125" bestFit="1" customWidth="1"/>
    <col min="4864" max="4864" width="6.5703125" customWidth="1"/>
    <col min="4866" max="4866" width="9" customWidth="1"/>
    <col min="4867" max="4867" width="10.5703125" customWidth="1"/>
    <col min="4868" max="4868" width="31.5703125" customWidth="1"/>
    <col min="4869" max="4869" width="61" customWidth="1"/>
    <col min="4870" max="4870" width="20.28515625" bestFit="1" customWidth="1"/>
    <col min="4871" max="4871" width="30.85546875" customWidth="1"/>
    <col min="4872" max="4873" width="17.5703125" customWidth="1"/>
    <col min="4874" max="4874" width="17.7109375" customWidth="1"/>
    <col min="4876" max="4876" width="13.85546875" customWidth="1"/>
    <col min="4878" max="4878" width="11.42578125" bestFit="1" customWidth="1"/>
    <col min="5120" max="5120" width="6.5703125" customWidth="1"/>
    <col min="5122" max="5122" width="9" customWidth="1"/>
    <col min="5123" max="5123" width="10.5703125" customWidth="1"/>
    <col min="5124" max="5124" width="31.5703125" customWidth="1"/>
    <col min="5125" max="5125" width="61" customWidth="1"/>
    <col min="5126" max="5126" width="20.28515625" bestFit="1" customWidth="1"/>
    <col min="5127" max="5127" width="30.85546875" customWidth="1"/>
    <col min="5128" max="5129" width="17.5703125" customWidth="1"/>
    <col min="5130" max="5130" width="17.7109375" customWidth="1"/>
    <col min="5132" max="5132" width="13.85546875" customWidth="1"/>
    <col min="5134" max="5134" width="11.42578125" bestFit="1" customWidth="1"/>
    <col min="5376" max="5376" width="6.5703125" customWidth="1"/>
    <col min="5378" max="5378" width="9" customWidth="1"/>
    <col min="5379" max="5379" width="10.5703125" customWidth="1"/>
    <col min="5380" max="5380" width="31.5703125" customWidth="1"/>
    <col min="5381" max="5381" width="61" customWidth="1"/>
    <col min="5382" max="5382" width="20.28515625" bestFit="1" customWidth="1"/>
    <col min="5383" max="5383" width="30.85546875" customWidth="1"/>
    <col min="5384" max="5385" width="17.5703125" customWidth="1"/>
    <col min="5386" max="5386" width="17.7109375" customWidth="1"/>
    <col min="5388" max="5388" width="13.85546875" customWidth="1"/>
    <col min="5390" max="5390" width="11.42578125" bestFit="1" customWidth="1"/>
    <col min="5632" max="5632" width="6.5703125" customWidth="1"/>
    <col min="5634" max="5634" width="9" customWidth="1"/>
    <col min="5635" max="5635" width="10.5703125" customWidth="1"/>
    <col min="5636" max="5636" width="31.5703125" customWidth="1"/>
    <col min="5637" max="5637" width="61" customWidth="1"/>
    <col min="5638" max="5638" width="20.28515625" bestFit="1" customWidth="1"/>
    <col min="5639" max="5639" width="30.85546875" customWidth="1"/>
    <col min="5640" max="5641" width="17.5703125" customWidth="1"/>
    <col min="5642" max="5642" width="17.7109375" customWidth="1"/>
    <col min="5644" max="5644" width="13.85546875" customWidth="1"/>
    <col min="5646" max="5646" width="11.42578125" bestFit="1" customWidth="1"/>
    <col min="5888" max="5888" width="6.5703125" customWidth="1"/>
    <col min="5890" max="5890" width="9" customWidth="1"/>
    <col min="5891" max="5891" width="10.5703125" customWidth="1"/>
    <col min="5892" max="5892" width="31.5703125" customWidth="1"/>
    <col min="5893" max="5893" width="61" customWidth="1"/>
    <col min="5894" max="5894" width="20.28515625" bestFit="1" customWidth="1"/>
    <col min="5895" max="5895" width="30.85546875" customWidth="1"/>
    <col min="5896" max="5897" width="17.5703125" customWidth="1"/>
    <col min="5898" max="5898" width="17.7109375" customWidth="1"/>
    <col min="5900" max="5900" width="13.85546875" customWidth="1"/>
    <col min="5902" max="5902" width="11.42578125" bestFit="1" customWidth="1"/>
    <col min="6144" max="6144" width="6.5703125" customWidth="1"/>
    <col min="6146" max="6146" width="9" customWidth="1"/>
    <col min="6147" max="6147" width="10.5703125" customWidth="1"/>
    <col min="6148" max="6148" width="31.5703125" customWidth="1"/>
    <col min="6149" max="6149" width="61" customWidth="1"/>
    <col min="6150" max="6150" width="20.28515625" bestFit="1" customWidth="1"/>
    <col min="6151" max="6151" width="30.85546875" customWidth="1"/>
    <col min="6152" max="6153" width="17.5703125" customWidth="1"/>
    <col min="6154" max="6154" width="17.7109375" customWidth="1"/>
    <col min="6156" max="6156" width="13.85546875" customWidth="1"/>
    <col min="6158" max="6158" width="11.42578125" bestFit="1" customWidth="1"/>
    <col min="6400" max="6400" width="6.5703125" customWidth="1"/>
    <col min="6402" max="6402" width="9" customWidth="1"/>
    <col min="6403" max="6403" width="10.5703125" customWidth="1"/>
    <col min="6404" max="6404" width="31.5703125" customWidth="1"/>
    <col min="6405" max="6405" width="61" customWidth="1"/>
    <col min="6406" max="6406" width="20.28515625" bestFit="1" customWidth="1"/>
    <col min="6407" max="6407" width="30.85546875" customWidth="1"/>
    <col min="6408" max="6409" width="17.5703125" customWidth="1"/>
    <col min="6410" max="6410" width="17.7109375" customWidth="1"/>
    <col min="6412" max="6412" width="13.85546875" customWidth="1"/>
    <col min="6414" max="6414" width="11.42578125" bestFit="1" customWidth="1"/>
    <col min="6656" max="6656" width="6.5703125" customWidth="1"/>
    <col min="6658" max="6658" width="9" customWidth="1"/>
    <col min="6659" max="6659" width="10.5703125" customWidth="1"/>
    <col min="6660" max="6660" width="31.5703125" customWidth="1"/>
    <col min="6661" max="6661" width="61" customWidth="1"/>
    <col min="6662" max="6662" width="20.28515625" bestFit="1" customWidth="1"/>
    <col min="6663" max="6663" width="30.85546875" customWidth="1"/>
    <col min="6664" max="6665" width="17.5703125" customWidth="1"/>
    <col min="6666" max="6666" width="17.7109375" customWidth="1"/>
    <col min="6668" max="6668" width="13.85546875" customWidth="1"/>
    <col min="6670" max="6670" width="11.42578125" bestFit="1" customWidth="1"/>
    <col min="6912" max="6912" width="6.5703125" customWidth="1"/>
    <col min="6914" max="6914" width="9" customWidth="1"/>
    <col min="6915" max="6915" width="10.5703125" customWidth="1"/>
    <col min="6916" max="6916" width="31.5703125" customWidth="1"/>
    <col min="6917" max="6917" width="61" customWidth="1"/>
    <col min="6918" max="6918" width="20.28515625" bestFit="1" customWidth="1"/>
    <col min="6919" max="6919" width="30.85546875" customWidth="1"/>
    <col min="6920" max="6921" width="17.5703125" customWidth="1"/>
    <col min="6922" max="6922" width="17.7109375" customWidth="1"/>
    <col min="6924" max="6924" width="13.85546875" customWidth="1"/>
    <col min="6926" max="6926" width="11.42578125" bestFit="1" customWidth="1"/>
    <col min="7168" max="7168" width="6.5703125" customWidth="1"/>
    <col min="7170" max="7170" width="9" customWidth="1"/>
    <col min="7171" max="7171" width="10.5703125" customWidth="1"/>
    <col min="7172" max="7172" width="31.5703125" customWidth="1"/>
    <col min="7173" max="7173" width="61" customWidth="1"/>
    <col min="7174" max="7174" width="20.28515625" bestFit="1" customWidth="1"/>
    <col min="7175" max="7175" width="30.85546875" customWidth="1"/>
    <col min="7176" max="7177" width="17.5703125" customWidth="1"/>
    <col min="7178" max="7178" width="17.7109375" customWidth="1"/>
    <col min="7180" max="7180" width="13.85546875" customWidth="1"/>
    <col min="7182" max="7182" width="11.42578125" bestFit="1" customWidth="1"/>
    <col min="7424" max="7424" width="6.5703125" customWidth="1"/>
    <col min="7426" max="7426" width="9" customWidth="1"/>
    <col min="7427" max="7427" width="10.5703125" customWidth="1"/>
    <col min="7428" max="7428" width="31.5703125" customWidth="1"/>
    <col min="7429" max="7429" width="61" customWidth="1"/>
    <col min="7430" max="7430" width="20.28515625" bestFit="1" customWidth="1"/>
    <col min="7431" max="7431" width="30.85546875" customWidth="1"/>
    <col min="7432" max="7433" width="17.5703125" customWidth="1"/>
    <col min="7434" max="7434" width="17.7109375" customWidth="1"/>
    <col min="7436" max="7436" width="13.85546875" customWidth="1"/>
    <col min="7438" max="7438" width="11.42578125" bestFit="1" customWidth="1"/>
    <col min="7680" max="7680" width="6.5703125" customWidth="1"/>
    <col min="7682" max="7682" width="9" customWidth="1"/>
    <col min="7683" max="7683" width="10.5703125" customWidth="1"/>
    <col min="7684" max="7684" width="31.5703125" customWidth="1"/>
    <col min="7685" max="7685" width="61" customWidth="1"/>
    <col min="7686" max="7686" width="20.28515625" bestFit="1" customWidth="1"/>
    <col min="7687" max="7687" width="30.85546875" customWidth="1"/>
    <col min="7688" max="7689" width="17.5703125" customWidth="1"/>
    <col min="7690" max="7690" width="17.7109375" customWidth="1"/>
    <col min="7692" max="7692" width="13.85546875" customWidth="1"/>
    <col min="7694" max="7694" width="11.42578125" bestFit="1" customWidth="1"/>
    <col min="7936" max="7936" width="6.5703125" customWidth="1"/>
    <col min="7938" max="7938" width="9" customWidth="1"/>
    <col min="7939" max="7939" width="10.5703125" customWidth="1"/>
    <col min="7940" max="7940" width="31.5703125" customWidth="1"/>
    <col min="7941" max="7941" width="61" customWidth="1"/>
    <col min="7942" max="7942" width="20.28515625" bestFit="1" customWidth="1"/>
    <col min="7943" max="7943" width="30.85546875" customWidth="1"/>
    <col min="7944" max="7945" width="17.5703125" customWidth="1"/>
    <col min="7946" max="7946" width="17.7109375" customWidth="1"/>
    <col min="7948" max="7948" width="13.85546875" customWidth="1"/>
    <col min="7950" max="7950" width="11.42578125" bestFit="1" customWidth="1"/>
    <col min="8192" max="8192" width="6.5703125" customWidth="1"/>
    <col min="8194" max="8194" width="9" customWidth="1"/>
    <col min="8195" max="8195" width="10.5703125" customWidth="1"/>
    <col min="8196" max="8196" width="31.5703125" customWidth="1"/>
    <col min="8197" max="8197" width="61" customWidth="1"/>
    <col min="8198" max="8198" width="20.28515625" bestFit="1" customWidth="1"/>
    <col min="8199" max="8199" width="30.85546875" customWidth="1"/>
    <col min="8200" max="8201" width="17.5703125" customWidth="1"/>
    <col min="8202" max="8202" width="17.7109375" customWidth="1"/>
    <col min="8204" max="8204" width="13.85546875" customWidth="1"/>
    <col min="8206" max="8206" width="11.42578125" bestFit="1" customWidth="1"/>
    <col min="8448" max="8448" width="6.5703125" customWidth="1"/>
    <col min="8450" max="8450" width="9" customWidth="1"/>
    <col min="8451" max="8451" width="10.5703125" customWidth="1"/>
    <col min="8452" max="8452" width="31.5703125" customWidth="1"/>
    <col min="8453" max="8453" width="61" customWidth="1"/>
    <col min="8454" max="8454" width="20.28515625" bestFit="1" customWidth="1"/>
    <col min="8455" max="8455" width="30.85546875" customWidth="1"/>
    <col min="8456" max="8457" width="17.5703125" customWidth="1"/>
    <col min="8458" max="8458" width="17.7109375" customWidth="1"/>
    <col min="8460" max="8460" width="13.85546875" customWidth="1"/>
    <col min="8462" max="8462" width="11.42578125" bestFit="1" customWidth="1"/>
    <col min="8704" max="8704" width="6.5703125" customWidth="1"/>
    <col min="8706" max="8706" width="9" customWidth="1"/>
    <col min="8707" max="8707" width="10.5703125" customWidth="1"/>
    <col min="8708" max="8708" width="31.5703125" customWidth="1"/>
    <col min="8709" max="8709" width="61" customWidth="1"/>
    <col min="8710" max="8710" width="20.28515625" bestFit="1" customWidth="1"/>
    <col min="8711" max="8711" width="30.85546875" customWidth="1"/>
    <col min="8712" max="8713" width="17.5703125" customWidth="1"/>
    <col min="8714" max="8714" width="17.7109375" customWidth="1"/>
    <col min="8716" max="8716" width="13.85546875" customWidth="1"/>
    <col min="8718" max="8718" width="11.42578125" bestFit="1" customWidth="1"/>
    <col min="8960" max="8960" width="6.5703125" customWidth="1"/>
    <col min="8962" max="8962" width="9" customWidth="1"/>
    <col min="8963" max="8963" width="10.5703125" customWidth="1"/>
    <col min="8964" max="8964" width="31.5703125" customWidth="1"/>
    <col min="8965" max="8965" width="61" customWidth="1"/>
    <col min="8966" max="8966" width="20.28515625" bestFit="1" customWidth="1"/>
    <col min="8967" max="8967" width="30.85546875" customWidth="1"/>
    <col min="8968" max="8969" width="17.5703125" customWidth="1"/>
    <col min="8970" max="8970" width="17.7109375" customWidth="1"/>
    <col min="8972" max="8972" width="13.85546875" customWidth="1"/>
    <col min="8974" max="8974" width="11.42578125" bestFit="1" customWidth="1"/>
    <col min="9216" max="9216" width="6.5703125" customWidth="1"/>
    <col min="9218" max="9218" width="9" customWidth="1"/>
    <col min="9219" max="9219" width="10.5703125" customWidth="1"/>
    <col min="9220" max="9220" width="31.5703125" customWidth="1"/>
    <col min="9221" max="9221" width="61" customWidth="1"/>
    <col min="9222" max="9222" width="20.28515625" bestFit="1" customWidth="1"/>
    <col min="9223" max="9223" width="30.85546875" customWidth="1"/>
    <col min="9224" max="9225" width="17.5703125" customWidth="1"/>
    <col min="9226" max="9226" width="17.7109375" customWidth="1"/>
    <col min="9228" max="9228" width="13.85546875" customWidth="1"/>
    <col min="9230" max="9230" width="11.42578125" bestFit="1" customWidth="1"/>
    <col min="9472" max="9472" width="6.5703125" customWidth="1"/>
    <col min="9474" max="9474" width="9" customWidth="1"/>
    <col min="9475" max="9475" width="10.5703125" customWidth="1"/>
    <col min="9476" max="9476" width="31.5703125" customWidth="1"/>
    <col min="9477" max="9477" width="61" customWidth="1"/>
    <col min="9478" max="9478" width="20.28515625" bestFit="1" customWidth="1"/>
    <col min="9479" max="9479" width="30.85546875" customWidth="1"/>
    <col min="9480" max="9481" width="17.5703125" customWidth="1"/>
    <col min="9482" max="9482" width="17.7109375" customWidth="1"/>
    <col min="9484" max="9484" width="13.85546875" customWidth="1"/>
    <col min="9486" max="9486" width="11.42578125" bestFit="1" customWidth="1"/>
    <col min="9728" max="9728" width="6.5703125" customWidth="1"/>
    <col min="9730" max="9730" width="9" customWidth="1"/>
    <col min="9731" max="9731" width="10.5703125" customWidth="1"/>
    <col min="9732" max="9732" width="31.5703125" customWidth="1"/>
    <col min="9733" max="9733" width="61" customWidth="1"/>
    <col min="9734" max="9734" width="20.28515625" bestFit="1" customWidth="1"/>
    <col min="9735" max="9735" width="30.85546875" customWidth="1"/>
    <col min="9736" max="9737" width="17.5703125" customWidth="1"/>
    <col min="9738" max="9738" width="17.7109375" customWidth="1"/>
    <col min="9740" max="9740" width="13.85546875" customWidth="1"/>
    <col min="9742" max="9742" width="11.42578125" bestFit="1" customWidth="1"/>
    <col min="9984" max="9984" width="6.5703125" customWidth="1"/>
    <col min="9986" max="9986" width="9" customWidth="1"/>
    <col min="9987" max="9987" width="10.5703125" customWidth="1"/>
    <col min="9988" max="9988" width="31.5703125" customWidth="1"/>
    <col min="9989" max="9989" width="61" customWidth="1"/>
    <col min="9990" max="9990" width="20.28515625" bestFit="1" customWidth="1"/>
    <col min="9991" max="9991" width="30.85546875" customWidth="1"/>
    <col min="9992" max="9993" width="17.5703125" customWidth="1"/>
    <col min="9994" max="9994" width="17.7109375" customWidth="1"/>
    <col min="9996" max="9996" width="13.85546875" customWidth="1"/>
    <col min="9998" max="9998" width="11.42578125" bestFit="1" customWidth="1"/>
    <col min="10240" max="10240" width="6.5703125" customWidth="1"/>
    <col min="10242" max="10242" width="9" customWidth="1"/>
    <col min="10243" max="10243" width="10.5703125" customWidth="1"/>
    <col min="10244" max="10244" width="31.5703125" customWidth="1"/>
    <col min="10245" max="10245" width="61" customWidth="1"/>
    <col min="10246" max="10246" width="20.28515625" bestFit="1" customWidth="1"/>
    <col min="10247" max="10247" width="30.85546875" customWidth="1"/>
    <col min="10248" max="10249" width="17.5703125" customWidth="1"/>
    <col min="10250" max="10250" width="17.7109375" customWidth="1"/>
    <col min="10252" max="10252" width="13.85546875" customWidth="1"/>
    <col min="10254" max="10254" width="11.42578125" bestFit="1" customWidth="1"/>
    <col min="10496" max="10496" width="6.5703125" customWidth="1"/>
    <col min="10498" max="10498" width="9" customWidth="1"/>
    <col min="10499" max="10499" width="10.5703125" customWidth="1"/>
    <col min="10500" max="10500" width="31.5703125" customWidth="1"/>
    <col min="10501" max="10501" width="61" customWidth="1"/>
    <col min="10502" max="10502" width="20.28515625" bestFit="1" customWidth="1"/>
    <col min="10503" max="10503" width="30.85546875" customWidth="1"/>
    <col min="10504" max="10505" width="17.5703125" customWidth="1"/>
    <col min="10506" max="10506" width="17.7109375" customWidth="1"/>
    <col min="10508" max="10508" width="13.85546875" customWidth="1"/>
    <col min="10510" max="10510" width="11.42578125" bestFit="1" customWidth="1"/>
    <col min="10752" max="10752" width="6.5703125" customWidth="1"/>
    <col min="10754" max="10754" width="9" customWidth="1"/>
    <col min="10755" max="10755" width="10.5703125" customWidth="1"/>
    <col min="10756" max="10756" width="31.5703125" customWidth="1"/>
    <col min="10757" max="10757" width="61" customWidth="1"/>
    <col min="10758" max="10758" width="20.28515625" bestFit="1" customWidth="1"/>
    <col min="10759" max="10759" width="30.85546875" customWidth="1"/>
    <col min="10760" max="10761" width="17.5703125" customWidth="1"/>
    <col min="10762" max="10762" width="17.7109375" customWidth="1"/>
    <col min="10764" max="10764" width="13.85546875" customWidth="1"/>
    <col min="10766" max="10766" width="11.42578125" bestFit="1" customWidth="1"/>
    <col min="11008" max="11008" width="6.5703125" customWidth="1"/>
    <col min="11010" max="11010" width="9" customWidth="1"/>
    <col min="11011" max="11011" width="10.5703125" customWidth="1"/>
    <col min="11012" max="11012" width="31.5703125" customWidth="1"/>
    <col min="11013" max="11013" width="61" customWidth="1"/>
    <col min="11014" max="11014" width="20.28515625" bestFit="1" customWidth="1"/>
    <col min="11015" max="11015" width="30.85546875" customWidth="1"/>
    <col min="11016" max="11017" width="17.5703125" customWidth="1"/>
    <col min="11018" max="11018" width="17.7109375" customWidth="1"/>
    <col min="11020" max="11020" width="13.85546875" customWidth="1"/>
    <col min="11022" max="11022" width="11.42578125" bestFit="1" customWidth="1"/>
    <col min="11264" max="11264" width="6.5703125" customWidth="1"/>
    <col min="11266" max="11266" width="9" customWidth="1"/>
    <col min="11267" max="11267" width="10.5703125" customWidth="1"/>
    <col min="11268" max="11268" width="31.5703125" customWidth="1"/>
    <col min="11269" max="11269" width="61" customWidth="1"/>
    <col min="11270" max="11270" width="20.28515625" bestFit="1" customWidth="1"/>
    <col min="11271" max="11271" width="30.85546875" customWidth="1"/>
    <col min="11272" max="11273" width="17.5703125" customWidth="1"/>
    <col min="11274" max="11274" width="17.7109375" customWidth="1"/>
    <col min="11276" max="11276" width="13.85546875" customWidth="1"/>
    <col min="11278" max="11278" width="11.42578125" bestFit="1" customWidth="1"/>
    <col min="11520" max="11520" width="6.5703125" customWidth="1"/>
    <col min="11522" max="11522" width="9" customWidth="1"/>
    <col min="11523" max="11523" width="10.5703125" customWidth="1"/>
    <col min="11524" max="11524" width="31.5703125" customWidth="1"/>
    <col min="11525" max="11525" width="61" customWidth="1"/>
    <col min="11526" max="11526" width="20.28515625" bestFit="1" customWidth="1"/>
    <col min="11527" max="11527" width="30.85546875" customWidth="1"/>
    <col min="11528" max="11529" width="17.5703125" customWidth="1"/>
    <col min="11530" max="11530" width="17.7109375" customWidth="1"/>
    <col min="11532" max="11532" width="13.85546875" customWidth="1"/>
    <col min="11534" max="11534" width="11.42578125" bestFit="1" customWidth="1"/>
    <col min="11776" max="11776" width="6.5703125" customWidth="1"/>
    <col min="11778" max="11778" width="9" customWidth="1"/>
    <col min="11779" max="11779" width="10.5703125" customWidth="1"/>
    <col min="11780" max="11780" width="31.5703125" customWidth="1"/>
    <col min="11781" max="11781" width="61" customWidth="1"/>
    <col min="11782" max="11782" width="20.28515625" bestFit="1" customWidth="1"/>
    <col min="11783" max="11783" width="30.85546875" customWidth="1"/>
    <col min="11784" max="11785" width="17.5703125" customWidth="1"/>
    <col min="11786" max="11786" width="17.7109375" customWidth="1"/>
    <col min="11788" max="11788" width="13.85546875" customWidth="1"/>
    <col min="11790" max="11790" width="11.42578125" bestFit="1" customWidth="1"/>
    <col min="12032" max="12032" width="6.5703125" customWidth="1"/>
    <col min="12034" max="12034" width="9" customWidth="1"/>
    <col min="12035" max="12035" width="10.5703125" customWidth="1"/>
    <col min="12036" max="12036" width="31.5703125" customWidth="1"/>
    <col min="12037" max="12037" width="61" customWidth="1"/>
    <col min="12038" max="12038" width="20.28515625" bestFit="1" customWidth="1"/>
    <col min="12039" max="12039" width="30.85546875" customWidth="1"/>
    <col min="12040" max="12041" width="17.5703125" customWidth="1"/>
    <col min="12042" max="12042" width="17.7109375" customWidth="1"/>
    <col min="12044" max="12044" width="13.85546875" customWidth="1"/>
    <col min="12046" max="12046" width="11.42578125" bestFit="1" customWidth="1"/>
    <col min="12288" max="12288" width="6.5703125" customWidth="1"/>
    <col min="12290" max="12290" width="9" customWidth="1"/>
    <col min="12291" max="12291" width="10.5703125" customWidth="1"/>
    <col min="12292" max="12292" width="31.5703125" customWidth="1"/>
    <col min="12293" max="12293" width="61" customWidth="1"/>
    <col min="12294" max="12294" width="20.28515625" bestFit="1" customWidth="1"/>
    <col min="12295" max="12295" width="30.85546875" customWidth="1"/>
    <col min="12296" max="12297" width="17.5703125" customWidth="1"/>
    <col min="12298" max="12298" width="17.7109375" customWidth="1"/>
    <col min="12300" max="12300" width="13.85546875" customWidth="1"/>
    <col min="12302" max="12302" width="11.42578125" bestFit="1" customWidth="1"/>
    <col min="12544" max="12544" width="6.5703125" customWidth="1"/>
    <col min="12546" max="12546" width="9" customWidth="1"/>
    <col min="12547" max="12547" width="10.5703125" customWidth="1"/>
    <col min="12548" max="12548" width="31.5703125" customWidth="1"/>
    <col min="12549" max="12549" width="61" customWidth="1"/>
    <col min="12550" max="12550" width="20.28515625" bestFit="1" customWidth="1"/>
    <col min="12551" max="12551" width="30.85546875" customWidth="1"/>
    <col min="12552" max="12553" width="17.5703125" customWidth="1"/>
    <col min="12554" max="12554" width="17.7109375" customWidth="1"/>
    <col min="12556" max="12556" width="13.85546875" customWidth="1"/>
    <col min="12558" max="12558" width="11.42578125" bestFit="1" customWidth="1"/>
    <col min="12800" max="12800" width="6.5703125" customWidth="1"/>
    <col min="12802" max="12802" width="9" customWidth="1"/>
    <col min="12803" max="12803" width="10.5703125" customWidth="1"/>
    <col min="12804" max="12804" width="31.5703125" customWidth="1"/>
    <col min="12805" max="12805" width="61" customWidth="1"/>
    <col min="12806" max="12806" width="20.28515625" bestFit="1" customWidth="1"/>
    <col min="12807" max="12807" width="30.85546875" customWidth="1"/>
    <col min="12808" max="12809" width="17.5703125" customWidth="1"/>
    <col min="12810" max="12810" width="17.7109375" customWidth="1"/>
    <col min="12812" max="12812" width="13.85546875" customWidth="1"/>
    <col min="12814" max="12814" width="11.42578125" bestFit="1" customWidth="1"/>
    <col min="13056" max="13056" width="6.5703125" customWidth="1"/>
    <col min="13058" max="13058" width="9" customWidth="1"/>
    <col min="13059" max="13059" width="10.5703125" customWidth="1"/>
    <col min="13060" max="13060" width="31.5703125" customWidth="1"/>
    <col min="13061" max="13061" width="61" customWidth="1"/>
    <col min="13062" max="13062" width="20.28515625" bestFit="1" customWidth="1"/>
    <col min="13063" max="13063" width="30.85546875" customWidth="1"/>
    <col min="13064" max="13065" width="17.5703125" customWidth="1"/>
    <col min="13066" max="13066" width="17.7109375" customWidth="1"/>
    <col min="13068" max="13068" width="13.85546875" customWidth="1"/>
    <col min="13070" max="13070" width="11.42578125" bestFit="1" customWidth="1"/>
    <col min="13312" max="13312" width="6.5703125" customWidth="1"/>
    <col min="13314" max="13314" width="9" customWidth="1"/>
    <col min="13315" max="13315" width="10.5703125" customWidth="1"/>
    <col min="13316" max="13316" width="31.5703125" customWidth="1"/>
    <col min="13317" max="13317" width="61" customWidth="1"/>
    <col min="13318" max="13318" width="20.28515625" bestFit="1" customWidth="1"/>
    <col min="13319" max="13319" width="30.85546875" customWidth="1"/>
    <col min="13320" max="13321" width="17.5703125" customWidth="1"/>
    <col min="13322" max="13322" width="17.7109375" customWidth="1"/>
    <col min="13324" max="13324" width="13.85546875" customWidth="1"/>
    <col min="13326" max="13326" width="11.42578125" bestFit="1" customWidth="1"/>
    <col min="13568" max="13568" width="6.5703125" customWidth="1"/>
    <col min="13570" max="13570" width="9" customWidth="1"/>
    <col min="13571" max="13571" width="10.5703125" customWidth="1"/>
    <col min="13572" max="13572" width="31.5703125" customWidth="1"/>
    <col min="13573" max="13573" width="61" customWidth="1"/>
    <col min="13574" max="13574" width="20.28515625" bestFit="1" customWidth="1"/>
    <col min="13575" max="13575" width="30.85546875" customWidth="1"/>
    <col min="13576" max="13577" width="17.5703125" customWidth="1"/>
    <col min="13578" max="13578" width="17.7109375" customWidth="1"/>
    <col min="13580" max="13580" width="13.85546875" customWidth="1"/>
    <col min="13582" max="13582" width="11.42578125" bestFit="1" customWidth="1"/>
    <col min="13824" max="13824" width="6.5703125" customWidth="1"/>
    <col min="13826" max="13826" width="9" customWidth="1"/>
    <col min="13827" max="13827" width="10.5703125" customWidth="1"/>
    <col min="13828" max="13828" width="31.5703125" customWidth="1"/>
    <col min="13829" max="13829" width="61" customWidth="1"/>
    <col min="13830" max="13830" width="20.28515625" bestFit="1" customWidth="1"/>
    <col min="13831" max="13831" width="30.85546875" customWidth="1"/>
    <col min="13832" max="13833" width="17.5703125" customWidth="1"/>
    <col min="13834" max="13834" width="17.7109375" customWidth="1"/>
    <col min="13836" max="13836" width="13.85546875" customWidth="1"/>
    <col min="13838" max="13838" width="11.42578125" bestFit="1" customWidth="1"/>
    <col min="14080" max="14080" width="6.5703125" customWidth="1"/>
    <col min="14082" max="14082" width="9" customWidth="1"/>
    <col min="14083" max="14083" width="10.5703125" customWidth="1"/>
    <col min="14084" max="14084" width="31.5703125" customWidth="1"/>
    <col min="14085" max="14085" width="61" customWidth="1"/>
    <col min="14086" max="14086" width="20.28515625" bestFit="1" customWidth="1"/>
    <col min="14087" max="14087" width="30.85546875" customWidth="1"/>
    <col min="14088" max="14089" width="17.5703125" customWidth="1"/>
    <col min="14090" max="14090" width="17.7109375" customWidth="1"/>
    <col min="14092" max="14092" width="13.85546875" customWidth="1"/>
    <col min="14094" max="14094" width="11.42578125" bestFit="1" customWidth="1"/>
    <col min="14336" max="14336" width="6.5703125" customWidth="1"/>
    <col min="14338" max="14338" width="9" customWidth="1"/>
    <col min="14339" max="14339" width="10.5703125" customWidth="1"/>
    <col min="14340" max="14340" width="31.5703125" customWidth="1"/>
    <col min="14341" max="14341" width="61" customWidth="1"/>
    <col min="14342" max="14342" width="20.28515625" bestFit="1" customWidth="1"/>
    <col min="14343" max="14343" width="30.85546875" customWidth="1"/>
    <col min="14344" max="14345" width="17.5703125" customWidth="1"/>
    <col min="14346" max="14346" width="17.7109375" customWidth="1"/>
    <col min="14348" max="14348" width="13.85546875" customWidth="1"/>
    <col min="14350" max="14350" width="11.42578125" bestFit="1" customWidth="1"/>
    <col min="14592" max="14592" width="6.5703125" customWidth="1"/>
    <col min="14594" max="14594" width="9" customWidth="1"/>
    <col min="14595" max="14595" width="10.5703125" customWidth="1"/>
    <col min="14596" max="14596" width="31.5703125" customWidth="1"/>
    <col min="14597" max="14597" width="61" customWidth="1"/>
    <col min="14598" max="14598" width="20.28515625" bestFit="1" customWidth="1"/>
    <col min="14599" max="14599" width="30.85546875" customWidth="1"/>
    <col min="14600" max="14601" width="17.5703125" customWidth="1"/>
    <col min="14602" max="14602" width="17.7109375" customWidth="1"/>
    <col min="14604" max="14604" width="13.85546875" customWidth="1"/>
    <col min="14606" max="14606" width="11.42578125" bestFit="1" customWidth="1"/>
    <col min="14848" max="14848" width="6.5703125" customWidth="1"/>
    <col min="14850" max="14850" width="9" customWidth="1"/>
    <col min="14851" max="14851" width="10.5703125" customWidth="1"/>
    <col min="14852" max="14852" width="31.5703125" customWidth="1"/>
    <col min="14853" max="14853" width="61" customWidth="1"/>
    <col min="14854" max="14854" width="20.28515625" bestFit="1" customWidth="1"/>
    <col min="14855" max="14855" width="30.85546875" customWidth="1"/>
    <col min="14856" max="14857" width="17.5703125" customWidth="1"/>
    <col min="14858" max="14858" width="17.7109375" customWidth="1"/>
    <col min="14860" max="14860" width="13.85546875" customWidth="1"/>
    <col min="14862" max="14862" width="11.42578125" bestFit="1" customWidth="1"/>
    <col min="15104" max="15104" width="6.5703125" customWidth="1"/>
    <col min="15106" max="15106" width="9" customWidth="1"/>
    <col min="15107" max="15107" width="10.5703125" customWidth="1"/>
    <col min="15108" max="15108" width="31.5703125" customWidth="1"/>
    <col min="15109" max="15109" width="61" customWidth="1"/>
    <col min="15110" max="15110" width="20.28515625" bestFit="1" customWidth="1"/>
    <col min="15111" max="15111" width="30.85546875" customWidth="1"/>
    <col min="15112" max="15113" width="17.5703125" customWidth="1"/>
    <col min="15114" max="15114" width="17.7109375" customWidth="1"/>
    <col min="15116" max="15116" width="13.85546875" customWidth="1"/>
    <col min="15118" max="15118" width="11.42578125" bestFit="1" customWidth="1"/>
    <col min="15360" max="15360" width="6.5703125" customWidth="1"/>
    <col min="15362" max="15362" width="9" customWidth="1"/>
    <col min="15363" max="15363" width="10.5703125" customWidth="1"/>
    <col min="15364" max="15364" width="31.5703125" customWidth="1"/>
    <col min="15365" max="15365" width="61" customWidth="1"/>
    <col min="15366" max="15366" width="20.28515625" bestFit="1" customWidth="1"/>
    <col min="15367" max="15367" width="30.85546875" customWidth="1"/>
    <col min="15368" max="15369" width="17.5703125" customWidth="1"/>
    <col min="15370" max="15370" width="17.7109375" customWidth="1"/>
    <col min="15372" max="15372" width="13.85546875" customWidth="1"/>
    <col min="15374" max="15374" width="11.42578125" bestFit="1" customWidth="1"/>
    <col min="15616" max="15616" width="6.5703125" customWidth="1"/>
    <col min="15618" max="15618" width="9" customWidth="1"/>
    <col min="15619" max="15619" width="10.5703125" customWidth="1"/>
    <col min="15620" max="15620" width="31.5703125" customWidth="1"/>
    <col min="15621" max="15621" width="61" customWidth="1"/>
    <col min="15622" max="15622" width="20.28515625" bestFit="1" customWidth="1"/>
    <col min="15623" max="15623" width="30.85546875" customWidth="1"/>
    <col min="15624" max="15625" width="17.5703125" customWidth="1"/>
    <col min="15626" max="15626" width="17.7109375" customWidth="1"/>
    <col min="15628" max="15628" width="13.85546875" customWidth="1"/>
    <col min="15630" max="15630" width="11.42578125" bestFit="1" customWidth="1"/>
    <col min="15872" max="15872" width="6.5703125" customWidth="1"/>
    <col min="15874" max="15874" width="9" customWidth="1"/>
    <col min="15875" max="15875" width="10.5703125" customWidth="1"/>
    <col min="15876" max="15876" width="31.5703125" customWidth="1"/>
    <col min="15877" max="15877" width="61" customWidth="1"/>
    <col min="15878" max="15878" width="20.28515625" bestFit="1" customWidth="1"/>
    <col min="15879" max="15879" width="30.85546875" customWidth="1"/>
    <col min="15880" max="15881" width="17.5703125" customWidth="1"/>
    <col min="15882" max="15882" width="17.7109375" customWidth="1"/>
    <col min="15884" max="15884" width="13.85546875" customWidth="1"/>
    <col min="15886" max="15886" width="11.42578125" bestFit="1" customWidth="1"/>
    <col min="16128" max="16128" width="6.5703125" customWidth="1"/>
    <col min="16130" max="16130" width="9" customWidth="1"/>
    <col min="16131" max="16131" width="10.5703125" customWidth="1"/>
    <col min="16132" max="16132" width="31.5703125" customWidth="1"/>
    <col min="16133" max="16133" width="61" customWidth="1"/>
    <col min="16134" max="16134" width="20.28515625" bestFit="1" customWidth="1"/>
    <col min="16135" max="16135" width="30.85546875" customWidth="1"/>
    <col min="16136" max="16137" width="17.5703125" customWidth="1"/>
    <col min="16138" max="16138" width="17.7109375" customWidth="1"/>
    <col min="16140" max="16140" width="13.85546875" customWidth="1"/>
    <col min="16142" max="16142" width="11.42578125" bestFit="1" customWidth="1"/>
  </cols>
  <sheetData>
    <row r="1" spans="1:14" ht="21">
      <c r="A1" s="124" t="s">
        <v>630</v>
      </c>
      <c r="B1" s="44"/>
      <c r="C1" s="44"/>
      <c r="D1" s="44"/>
      <c r="E1" s="44"/>
      <c r="F1" s="44"/>
      <c r="G1" s="44"/>
      <c r="H1" s="44"/>
      <c r="I1" s="44"/>
      <c r="J1" s="44"/>
      <c r="K1" s="44"/>
    </row>
    <row r="2" spans="1:14" ht="15.75">
      <c r="A2" s="45" t="s">
        <v>259</v>
      </c>
      <c r="C2" s="44"/>
      <c r="D2" s="44"/>
      <c r="E2" s="44"/>
      <c r="F2" s="44"/>
      <c r="G2" s="44"/>
      <c r="H2" s="44"/>
      <c r="I2" s="44"/>
      <c r="J2" s="44"/>
      <c r="K2" s="44"/>
    </row>
    <row r="3" spans="1:14" ht="15.75" thickBot="1">
      <c r="A3" s="44"/>
      <c r="B3" s="44"/>
      <c r="C3" s="44"/>
      <c r="D3" s="44"/>
      <c r="E3" s="44"/>
      <c r="F3" s="44"/>
      <c r="G3" s="44"/>
      <c r="H3" s="44"/>
      <c r="I3" s="44"/>
      <c r="J3" s="44"/>
      <c r="K3" s="44"/>
      <c r="N3" s="43"/>
    </row>
    <row r="4" spans="1:14" ht="45">
      <c r="A4" s="47" t="s">
        <v>4</v>
      </c>
      <c r="B4" s="47" t="s">
        <v>2</v>
      </c>
      <c r="C4" s="47" t="s">
        <v>5</v>
      </c>
      <c r="D4" s="46" t="s">
        <v>3</v>
      </c>
      <c r="E4" s="46" t="s">
        <v>1</v>
      </c>
      <c r="F4" s="46" t="s">
        <v>6</v>
      </c>
      <c r="G4" s="46" t="s">
        <v>7</v>
      </c>
      <c r="H4" s="46" t="s">
        <v>0</v>
      </c>
      <c r="I4" s="47" t="s">
        <v>39</v>
      </c>
      <c r="J4" s="47" t="s">
        <v>260</v>
      </c>
      <c r="K4" s="46" t="s">
        <v>261</v>
      </c>
    </row>
    <row r="5" spans="1:14">
      <c r="A5" s="199" t="s">
        <v>262</v>
      </c>
      <c r="B5" s="209"/>
      <c r="C5" s="209"/>
      <c r="D5" s="209"/>
      <c r="E5" s="209"/>
      <c r="F5" s="209"/>
      <c r="G5" s="209"/>
      <c r="H5" s="209"/>
      <c r="I5" s="209"/>
      <c r="J5" s="209"/>
      <c r="K5" s="210"/>
    </row>
    <row r="6" spans="1:14" ht="315">
      <c r="A6" s="151">
        <v>1</v>
      </c>
      <c r="B6" s="151">
        <v>2</v>
      </c>
      <c r="C6" s="151" t="s">
        <v>263</v>
      </c>
      <c r="D6" s="151" t="s">
        <v>31</v>
      </c>
      <c r="E6" s="152" t="s">
        <v>264</v>
      </c>
      <c r="F6" s="118" t="s">
        <v>265</v>
      </c>
      <c r="G6" s="151" t="s">
        <v>266</v>
      </c>
      <c r="H6" s="152" t="s">
        <v>267</v>
      </c>
      <c r="I6" s="152" t="s">
        <v>268</v>
      </c>
      <c r="J6" s="152" t="s">
        <v>269</v>
      </c>
      <c r="K6" s="153">
        <v>28282.79</v>
      </c>
      <c r="M6" s="43"/>
    </row>
    <row r="7" spans="1:14">
      <c r="A7" s="207" t="s">
        <v>270</v>
      </c>
      <c r="B7" s="207"/>
      <c r="C7" s="207"/>
      <c r="D7" s="207"/>
      <c r="E7" s="207"/>
      <c r="F7" s="207"/>
      <c r="G7" s="207"/>
      <c r="H7" s="207"/>
      <c r="I7" s="207"/>
      <c r="J7" s="207"/>
      <c r="K7" s="207"/>
      <c r="M7" s="43"/>
    </row>
    <row r="8" spans="1:14" ht="105">
      <c r="A8" s="159">
        <v>1</v>
      </c>
      <c r="B8" s="122">
        <v>2</v>
      </c>
      <c r="C8" s="122">
        <v>4</v>
      </c>
      <c r="D8" s="122" t="s">
        <v>31</v>
      </c>
      <c r="E8" s="48" t="s">
        <v>271</v>
      </c>
      <c r="F8" s="48" t="s">
        <v>272</v>
      </c>
      <c r="G8" s="48" t="s">
        <v>273</v>
      </c>
      <c r="H8" s="48" t="s">
        <v>274</v>
      </c>
      <c r="I8" s="48" t="s">
        <v>275</v>
      </c>
      <c r="J8" s="48" t="s">
        <v>276</v>
      </c>
      <c r="K8" s="119">
        <v>7464.17</v>
      </c>
      <c r="M8" s="43"/>
    </row>
    <row r="9" spans="1:14">
      <c r="A9" s="211" t="s">
        <v>277</v>
      </c>
      <c r="B9" s="212"/>
      <c r="C9" s="212"/>
      <c r="D9" s="212"/>
      <c r="E9" s="212"/>
      <c r="F9" s="212"/>
      <c r="G9" s="212"/>
      <c r="H9" s="212"/>
      <c r="I9" s="212"/>
      <c r="J9" s="212"/>
      <c r="K9" s="213"/>
      <c r="M9" s="43"/>
    </row>
    <row r="10" spans="1:14" ht="147" customHeight="1">
      <c r="A10" s="159">
        <v>1</v>
      </c>
      <c r="B10" s="122">
        <v>2</v>
      </c>
      <c r="C10" s="122">
        <v>4</v>
      </c>
      <c r="D10" s="122" t="s">
        <v>31</v>
      </c>
      <c r="E10" s="48" t="s">
        <v>278</v>
      </c>
      <c r="F10" s="48" t="s">
        <v>279</v>
      </c>
      <c r="G10" s="122" t="s">
        <v>280</v>
      </c>
      <c r="H10" s="48" t="s">
        <v>281</v>
      </c>
      <c r="I10" s="48" t="s">
        <v>282</v>
      </c>
      <c r="J10" s="48" t="s">
        <v>283</v>
      </c>
      <c r="K10" s="119">
        <v>2523.6799999999998</v>
      </c>
      <c r="M10" s="43"/>
    </row>
    <row r="11" spans="1:14" ht="135" customHeight="1">
      <c r="A11" s="159">
        <v>2</v>
      </c>
      <c r="B11" s="122">
        <v>2</v>
      </c>
      <c r="C11" s="122">
        <v>4</v>
      </c>
      <c r="D11" s="122" t="s">
        <v>31</v>
      </c>
      <c r="E11" s="48" t="s">
        <v>284</v>
      </c>
      <c r="F11" s="120" t="s">
        <v>285</v>
      </c>
      <c r="G11" s="122" t="s">
        <v>192</v>
      </c>
      <c r="H11" s="48" t="s">
        <v>286</v>
      </c>
      <c r="I11" s="48" t="s">
        <v>287</v>
      </c>
      <c r="J11" s="48" t="s">
        <v>288</v>
      </c>
      <c r="K11" s="119">
        <v>4909.75</v>
      </c>
      <c r="M11" s="43"/>
    </row>
    <row r="12" spans="1:14" ht="225" customHeight="1">
      <c r="A12" s="159">
        <v>3</v>
      </c>
      <c r="B12" s="122">
        <v>2</v>
      </c>
      <c r="C12" s="122">
        <v>4</v>
      </c>
      <c r="D12" s="122" t="s">
        <v>31</v>
      </c>
      <c r="E12" s="48" t="s">
        <v>289</v>
      </c>
      <c r="F12" s="48" t="s">
        <v>290</v>
      </c>
      <c r="G12" s="122" t="s">
        <v>291</v>
      </c>
      <c r="H12" s="48" t="s">
        <v>292</v>
      </c>
      <c r="I12" s="48" t="s">
        <v>293</v>
      </c>
      <c r="J12" s="48" t="s">
        <v>288</v>
      </c>
      <c r="K12" s="169">
        <v>9823.52</v>
      </c>
      <c r="M12" s="43"/>
    </row>
    <row r="13" spans="1:14" ht="249.75" customHeight="1">
      <c r="A13" s="159">
        <v>4</v>
      </c>
      <c r="B13" s="122">
        <v>2</v>
      </c>
      <c r="C13" s="122">
        <v>4</v>
      </c>
      <c r="D13" s="122" t="s">
        <v>31</v>
      </c>
      <c r="E13" s="48" t="s">
        <v>294</v>
      </c>
      <c r="F13" s="48" t="s">
        <v>295</v>
      </c>
      <c r="G13" s="122" t="s">
        <v>192</v>
      </c>
      <c r="H13" s="48" t="s">
        <v>296</v>
      </c>
      <c r="I13" s="48" t="s">
        <v>297</v>
      </c>
      <c r="J13" s="48" t="s">
        <v>298</v>
      </c>
      <c r="K13" s="169">
        <v>9545.5400000000009</v>
      </c>
      <c r="M13" s="43"/>
    </row>
    <row r="14" spans="1:14" ht="104.25" customHeight="1">
      <c r="A14" s="159">
        <v>5</v>
      </c>
      <c r="B14" s="122">
        <v>2</v>
      </c>
      <c r="C14" s="122">
        <v>4</v>
      </c>
      <c r="D14" s="122" t="s">
        <v>31</v>
      </c>
      <c r="E14" s="48" t="s">
        <v>299</v>
      </c>
      <c r="F14" s="48" t="s">
        <v>300</v>
      </c>
      <c r="G14" s="48" t="s">
        <v>266</v>
      </c>
      <c r="H14" s="48" t="s">
        <v>296</v>
      </c>
      <c r="I14" s="48" t="s">
        <v>301</v>
      </c>
      <c r="J14" s="48" t="s">
        <v>302</v>
      </c>
      <c r="K14" s="169">
        <v>8171.52</v>
      </c>
      <c r="M14" s="43"/>
    </row>
    <row r="15" spans="1:14" ht="198" customHeight="1">
      <c r="A15" s="159">
        <v>6</v>
      </c>
      <c r="B15" s="122">
        <v>2</v>
      </c>
      <c r="C15" s="122">
        <v>4</v>
      </c>
      <c r="D15" s="122" t="s">
        <v>31</v>
      </c>
      <c r="E15" s="48" t="s">
        <v>303</v>
      </c>
      <c r="F15" s="48" t="s">
        <v>304</v>
      </c>
      <c r="G15" s="48" t="s">
        <v>192</v>
      </c>
      <c r="H15" s="48" t="s">
        <v>305</v>
      </c>
      <c r="I15" s="48" t="s">
        <v>306</v>
      </c>
      <c r="J15" s="48" t="s">
        <v>307</v>
      </c>
      <c r="K15" s="169">
        <v>14272.73</v>
      </c>
      <c r="M15" s="43"/>
    </row>
    <row r="16" spans="1:14">
      <c r="A16" s="207" t="s">
        <v>308</v>
      </c>
      <c r="B16" s="208"/>
      <c r="C16" s="208"/>
      <c r="D16" s="208"/>
      <c r="E16" s="208"/>
      <c r="F16" s="208"/>
      <c r="G16" s="208"/>
      <c r="H16" s="208"/>
      <c r="I16" s="208"/>
      <c r="J16" s="208"/>
      <c r="K16" s="208"/>
      <c r="M16" s="43"/>
    </row>
    <row r="17" spans="1:13" ht="90">
      <c r="A17" s="159">
        <v>1</v>
      </c>
      <c r="B17" s="122">
        <v>2</v>
      </c>
      <c r="C17" s="122" t="s">
        <v>632</v>
      </c>
      <c r="D17" s="122" t="s">
        <v>31</v>
      </c>
      <c r="E17" s="48" t="s">
        <v>309</v>
      </c>
      <c r="F17" s="48" t="s">
        <v>310</v>
      </c>
      <c r="G17" s="48" t="s">
        <v>266</v>
      </c>
      <c r="H17" s="48" t="s">
        <v>311</v>
      </c>
      <c r="I17" s="48" t="s">
        <v>312</v>
      </c>
      <c r="J17" s="48" t="s">
        <v>313</v>
      </c>
      <c r="K17" s="119">
        <v>7321.41</v>
      </c>
      <c r="M17" s="43"/>
    </row>
    <row r="18" spans="1:13">
      <c r="A18" s="207" t="s">
        <v>314</v>
      </c>
      <c r="B18" s="208"/>
      <c r="C18" s="208"/>
      <c r="D18" s="208"/>
      <c r="E18" s="208"/>
      <c r="F18" s="208"/>
      <c r="G18" s="208"/>
      <c r="H18" s="208"/>
      <c r="I18" s="208"/>
      <c r="J18" s="208"/>
      <c r="K18" s="208"/>
      <c r="M18" s="43"/>
    </row>
    <row r="19" spans="1:13" ht="120">
      <c r="A19" s="159">
        <v>1</v>
      </c>
      <c r="B19" s="122">
        <v>2</v>
      </c>
      <c r="C19" s="122">
        <v>4</v>
      </c>
      <c r="D19" s="122" t="s">
        <v>31</v>
      </c>
      <c r="E19" s="48" t="s">
        <v>315</v>
      </c>
      <c r="F19" s="48" t="s">
        <v>316</v>
      </c>
      <c r="G19" s="122" t="s">
        <v>317</v>
      </c>
      <c r="H19" s="48" t="s">
        <v>318</v>
      </c>
      <c r="I19" s="48" t="s">
        <v>319</v>
      </c>
      <c r="J19" s="48" t="s">
        <v>740</v>
      </c>
      <c r="K19" s="119">
        <v>9191.85</v>
      </c>
      <c r="M19" s="43"/>
    </row>
    <row r="20" spans="1:13">
      <c r="A20" s="207" t="s">
        <v>321</v>
      </c>
      <c r="B20" s="208"/>
      <c r="C20" s="208"/>
      <c r="D20" s="208"/>
      <c r="E20" s="208"/>
      <c r="F20" s="208"/>
      <c r="G20" s="208"/>
      <c r="H20" s="208"/>
      <c r="I20" s="208"/>
      <c r="J20" s="208"/>
      <c r="K20" s="208"/>
      <c r="M20" s="43"/>
    </row>
    <row r="21" spans="1:13" ht="105">
      <c r="A21" s="151">
        <v>1</v>
      </c>
      <c r="B21" s="151">
        <v>2</v>
      </c>
      <c r="C21" s="151">
        <v>4</v>
      </c>
      <c r="D21" s="151" t="s">
        <v>31</v>
      </c>
      <c r="E21" s="152" t="s">
        <v>322</v>
      </c>
      <c r="F21" s="154" t="s">
        <v>323</v>
      </c>
      <c r="G21" s="151" t="s">
        <v>266</v>
      </c>
      <c r="H21" s="152" t="s">
        <v>324</v>
      </c>
      <c r="I21" s="121" t="s">
        <v>325</v>
      </c>
      <c r="J21" s="152" t="s">
        <v>326</v>
      </c>
      <c r="K21" s="153">
        <v>9329.6200000000008</v>
      </c>
      <c r="M21" s="43"/>
    </row>
    <row r="22" spans="1:13" ht="90">
      <c r="A22" s="151">
        <v>2</v>
      </c>
      <c r="B22" s="151">
        <v>2</v>
      </c>
      <c r="C22" s="151">
        <v>4</v>
      </c>
      <c r="D22" s="151" t="s">
        <v>31</v>
      </c>
      <c r="E22" s="152" t="s">
        <v>327</v>
      </c>
      <c r="F22" s="152" t="s">
        <v>328</v>
      </c>
      <c r="G22" s="151" t="s">
        <v>266</v>
      </c>
      <c r="H22" s="151" t="s">
        <v>329</v>
      </c>
      <c r="I22" s="152" t="s">
        <v>325</v>
      </c>
      <c r="J22" s="152" t="s">
        <v>326</v>
      </c>
      <c r="K22" s="153">
        <v>6859.62</v>
      </c>
      <c r="M22" s="43"/>
    </row>
    <row r="23" spans="1:13">
      <c r="A23" s="207" t="s">
        <v>742</v>
      </c>
      <c r="B23" s="208"/>
      <c r="C23" s="208"/>
      <c r="D23" s="208"/>
      <c r="E23" s="208"/>
      <c r="F23" s="208"/>
      <c r="G23" s="208"/>
      <c r="H23" s="208"/>
      <c r="I23" s="208"/>
      <c r="J23" s="208"/>
      <c r="K23" s="208"/>
      <c r="M23" s="43"/>
    </row>
    <row r="24" spans="1:13" ht="105">
      <c r="A24" s="159">
        <v>1</v>
      </c>
      <c r="B24" s="122">
        <v>2</v>
      </c>
      <c r="C24" s="122">
        <v>4</v>
      </c>
      <c r="D24" s="122" t="s">
        <v>31</v>
      </c>
      <c r="E24" s="48" t="s">
        <v>331</v>
      </c>
      <c r="F24" s="120" t="s">
        <v>332</v>
      </c>
      <c r="G24" s="122" t="s">
        <v>333</v>
      </c>
      <c r="H24" s="48" t="s">
        <v>334</v>
      </c>
      <c r="I24" s="48" t="s">
        <v>335</v>
      </c>
      <c r="J24" s="48" t="s">
        <v>631</v>
      </c>
      <c r="K24" s="119">
        <v>8960.01</v>
      </c>
      <c r="M24" s="43"/>
    </row>
    <row r="25" spans="1:13">
      <c r="A25" s="207" t="s">
        <v>337</v>
      </c>
      <c r="B25" s="207"/>
      <c r="C25" s="207"/>
      <c r="D25" s="207"/>
      <c r="E25" s="207"/>
      <c r="F25" s="207"/>
      <c r="G25" s="207"/>
      <c r="H25" s="207"/>
      <c r="I25" s="207"/>
      <c r="J25" s="207"/>
      <c r="K25" s="207"/>
      <c r="M25" s="43"/>
    </row>
    <row r="26" spans="1:13" ht="141.75" customHeight="1">
      <c r="A26" s="159">
        <v>1</v>
      </c>
      <c r="B26" s="122">
        <v>2</v>
      </c>
      <c r="C26" s="122" t="s">
        <v>338</v>
      </c>
      <c r="D26" s="122" t="s">
        <v>31</v>
      </c>
      <c r="E26" s="48" t="s">
        <v>339</v>
      </c>
      <c r="F26" s="48" t="s">
        <v>340</v>
      </c>
      <c r="G26" s="48" t="s">
        <v>341</v>
      </c>
      <c r="H26" s="48" t="s">
        <v>342</v>
      </c>
      <c r="I26" s="48" t="s">
        <v>319</v>
      </c>
      <c r="J26" s="48" t="s">
        <v>343</v>
      </c>
      <c r="K26" s="119">
        <v>9892.7099999999991</v>
      </c>
      <c r="M26" s="43"/>
    </row>
    <row r="27" spans="1:13">
      <c r="A27" s="207" t="s">
        <v>344</v>
      </c>
      <c r="B27" s="208"/>
      <c r="C27" s="208"/>
      <c r="D27" s="208"/>
      <c r="E27" s="208"/>
      <c r="F27" s="208"/>
      <c r="G27" s="208"/>
      <c r="H27" s="208"/>
      <c r="I27" s="208"/>
      <c r="J27" s="208"/>
      <c r="K27" s="208"/>
      <c r="M27" s="43"/>
    </row>
    <row r="28" spans="1:13" ht="225">
      <c r="A28" s="159">
        <v>1</v>
      </c>
      <c r="B28" s="122">
        <v>2</v>
      </c>
      <c r="C28" s="122">
        <v>4</v>
      </c>
      <c r="D28" s="122" t="s">
        <v>31</v>
      </c>
      <c r="E28" s="48" t="s">
        <v>345</v>
      </c>
      <c r="F28" s="120" t="s">
        <v>346</v>
      </c>
      <c r="G28" s="48" t="s">
        <v>347</v>
      </c>
      <c r="H28" s="48" t="s">
        <v>348</v>
      </c>
      <c r="I28" s="48" t="s">
        <v>349</v>
      </c>
      <c r="J28" s="48" t="s">
        <v>350</v>
      </c>
      <c r="K28" s="119">
        <v>8050</v>
      </c>
      <c r="M28" s="43"/>
    </row>
    <row r="29" spans="1:13" ht="246.75" customHeight="1">
      <c r="A29" s="159">
        <v>2</v>
      </c>
      <c r="B29" s="122">
        <v>2</v>
      </c>
      <c r="C29" s="122">
        <v>4</v>
      </c>
      <c r="D29" s="122" t="s">
        <v>31</v>
      </c>
      <c r="E29" s="48" t="s">
        <v>351</v>
      </c>
      <c r="F29" s="48" t="s">
        <v>352</v>
      </c>
      <c r="G29" s="48" t="s">
        <v>353</v>
      </c>
      <c r="H29" s="120" t="s">
        <v>354</v>
      </c>
      <c r="I29" s="48" t="s">
        <v>349</v>
      </c>
      <c r="J29" s="120" t="s">
        <v>355</v>
      </c>
      <c r="K29" s="119">
        <v>2158</v>
      </c>
      <c r="M29" s="43"/>
    </row>
    <row r="30" spans="1:13">
      <c r="A30" s="207" t="s">
        <v>356</v>
      </c>
      <c r="B30" s="207"/>
      <c r="C30" s="207"/>
      <c r="D30" s="207"/>
      <c r="E30" s="207"/>
      <c r="F30" s="207"/>
      <c r="G30" s="207"/>
      <c r="H30" s="207"/>
      <c r="I30" s="207"/>
      <c r="J30" s="207"/>
      <c r="K30" s="207"/>
      <c r="M30" s="43"/>
    </row>
    <row r="31" spans="1:13" ht="75">
      <c r="A31" s="159">
        <v>1</v>
      </c>
      <c r="B31" s="122">
        <v>2</v>
      </c>
      <c r="C31" s="122">
        <v>4</v>
      </c>
      <c r="D31" s="122" t="s">
        <v>31</v>
      </c>
      <c r="E31" s="48" t="s">
        <v>357</v>
      </c>
      <c r="F31" s="48" t="s">
        <v>358</v>
      </c>
      <c r="G31" s="122" t="s">
        <v>266</v>
      </c>
      <c r="H31" s="48" t="s">
        <v>359</v>
      </c>
      <c r="I31" s="48" t="s">
        <v>360</v>
      </c>
      <c r="J31" s="48" t="s">
        <v>361</v>
      </c>
      <c r="K31" s="119">
        <v>3699.98</v>
      </c>
      <c r="M31" s="43"/>
    </row>
    <row r="32" spans="1:13">
      <c r="A32" s="207" t="s">
        <v>362</v>
      </c>
      <c r="B32" s="208"/>
      <c r="C32" s="208"/>
      <c r="D32" s="208"/>
      <c r="E32" s="208"/>
      <c r="F32" s="208"/>
      <c r="G32" s="208"/>
      <c r="H32" s="208"/>
      <c r="I32" s="208"/>
      <c r="J32" s="208"/>
      <c r="K32" s="208"/>
      <c r="M32" s="43"/>
    </row>
    <row r="33" spans="1:13" ht="181.5" customHeight="1">
      <c r="A33" s="159">
        <v>1</v>
      </c>
      <c r="B33" s="122">
        <v>2</v>
      </c>
      <c r="C33" s="122" t="s">
        <v>363</v>
      </c>
      <c r="D33" s="122" t="s">
        <v>31</v>
      </c>
      <c r="E33" s="48" t="s">
        <v>364</v>
      </c>
      <c r="F33" s="120" t="s">
        <v>365</v>
      </c>
      <c r="G33" s="48" t="s">
        <v>366</v>
      </c>
      <c r="H33" s="120" t="s">
        <v>367</v>
      </c>
      <c r="I33" s="48" t="s">
        <v>368</v>
      </c>
      <c r="J33" s="48" t="s">
        <v>369</v>
      </c>
      <c r="K33" s="119">
        <v>6482.67</v>
      </c>
      <c r="M33" s="43"/>
    </row>
    <row r="34" spans="1:13">
      <c r="A34" s="207" t="s">
        <v>370</v>
      </c>
      <c r="B34" s="207"/>
      <c r="C34" s="207"/>
      <c r="D34" s="207"/>
      <c r="E34" s="207"/>
      <c r="F34" s="207"/>
      <c r="G34" s="207"/>
      <c r="H34" s="207"/>
      <c r="I34" s="207"/>
      <c r="J34" s="207"/>
      <c r="K34" s="207"/>
      <c r="M34" s="43"/>
    </row>
    <row r="35" spans="1:13" ht="318.75" customHeight="1">
      <c r="A35" s="159">
        <v>1</v>
      </c>
      <c r="B35" s="122">
        <v>2</v>
      </c>
      <c r="C35" s="122" t="s">
        <v>363</v>
      </c>
      <c r="D35" s="122" t="s">
        <v>31</v>
      </c>
      <c r="E35" s="48" t="s">
        <v>371</v>
      </c>
      <c r="F35" s="120" t="s">
        <v>372</v>
      </c>
      <c r="G35" s="122" t="s">
        <v>373</v>
      </c>
      <c r="H35" s="48" t="s">
        <v>374</v>
      </c>
      <c r="I35" s="48" t="s">
        <v>375</v>
      </c>
      <c r="J35" s="48" t="s">
        <v>376</v>
      </c>
      <c r="K35" s="168">
        <v>8832.56</v>
      </c>
      <c r="M35" s="43"/>
    </row>
    <row r="36" spans="1:13">
      <c r="A36" s="207" t="s">
        <v>377</v>
      </c>
      <c r="B36" s="208"/>
      <c r="C36" s="208"/>
      <c r="D36" s="208"/>
      <c r="E36" s="208"/>
      <c r="F36" s="208"/>
      <c r="G36" s="208"/>
      <c r="H36" s="208"/>
      <c r="I36" s="208"/>
      <c r="J36" s="208"/>
      <c r="K36" s="208"/>
      <c r="M36" s="43"/>
    </row>
    <row r="37" spans="1:13" ht="159" customHeight="1">
      <c r="A37" s="159">
        <v>1</v>
      </c>
      <c r="B37" s="122">
        <v>2</v>
      </c>
      <c r="C37" s="122" t="s">
        <v>378</v>
      </c>
      <c r="D37" s="122" t="s">
        <v>31</v>
      </c>
      <c r="E37" s="48" t="s">
        <v>379</v>
      </c>
      <c r="F37" s="48" t="s">
        <v>380</v>
      </c>
      <c r="G37" s="122" t="s">
        <v>381</v>
      </c>
      <c r="H37" s="48" t="s">
        <v>382</v>
      </c>
      <c r="I37" s="48" t="s">
        <v>383</v>
      </c>
      <c r="J37" s="48" t="s">
        <v>384</v>
      </c>
      <c r="K37" s="119">
        <v>10665.58</v>
      </c>
      <c r="M37" s="43"/>
    </row>
    <row r="38" spans="1:13" ht="165">
      <c r="A38" s="159">
        <v>2</v>
      </c>
      <c r="B38" s="122">
        <v>2</v>
      </c>
      <c r="C38" s="122" t="s">
        <v>385</v>
      </c>
      <c r="D38" s="122" t="s">
        <v>31</v>
      </c>
      <c r="E38" s="48" t="s">
        <v>386</v>
      </c>
      <c r="F38" s="48" t="s">
        <v>387</v>
      </c>
      <c r="G38" s="122" t="s">
        <v>266</v>
      </c>
      <c r="H38" s="48" t="s">
        <v>388</v>
      </c>
      <c r="I38" s="48" t="s">
        <v>389</v>
      </c>
      <c r="J38" s="48" t="s">
        <v>390</v>
      </c>
      <c r="K38" s="169">
        <v>58781.599999999999</v>
      </c>
      <c r="M38" s="43"/>
    </row>
    <row r="39" spans="1:13">
      <c r="A39" s="207" t="s">
        <v>391</v>
      </c>
      <c r="B39" s="207"/>
      <c r="C39" s="207"/>
      <c r="D39" s="207"/>
      <c r="E39" s="207"/>
      <c r="F39" s="207"/>
      <c r="G39" s="207"/>
      <c r="H39" s="207"/>
      <c r="I39" s="207"/>
      <c r="J39" s="207"/>
      <c r="K39" s="207"/>
      <c r="M39" s="43"/>
    </row>
    <row r="40" spans="1:13" ht="159" customHeight="1">
      <c r="A40" s="151">
        <v>1</v>
      </c>
      <c r="B40" s="151">
        <v>2</v>
      </c>
      <c r="C40" s="151" t="s">
        <v>392</v>
      </c>
      <c r="D40" s="151" t="s">
        <v>31</v>
      </c>
      <c r="E40" s="152" t="s">
        <v>393</v>
      </c>
      <c r="F40" s="152" t="s">
        <v>394</v>
      </c>
      <c r="G40" s="151" t="s">
        <v>192</v>
      </c>
      <c r="H40" s="151" t="s">
        <v>395</v>
      </c>
      <c r="I40" s="152" t="s">
        <v>396</v>
      </c>
      <c r="J40" s="152" t="s">
        <v>397</v>
      </c>
      <c r="K40" s="123">
        <v>11530</v>
      </c>
      <c r="M40" s="43"/>
    </row>
    <row r="41" spans="1:13">
      <c r="A41" s="207" t="s">
        <v>398</v>
      </c>
      <c r="B41" s="207"/>
      <c r="C41" s="207"/>
      <c r="D41" s="207"/>
      <c r="E41" s="207"/>
      <c r="F41" s="207"/>
      <c r="G41" s="207"/>
      <c r="H41" s="207"/>
      <c r="I41" s="207"/>
      <c r="J41" s="207"/>
      <c r="K41" s="207"/>
      <c r="M41" s="43"/>
    </row>
    <row r="42" spans="1:13" ht="110.25" customHeight="1">
      <c r="A42" s="151">
        <v>1</v>
      </c>
      <c r="B42" s="151">
        <v>2</v>
      </c>
      <c r="C42" s="151">
        <v>4</v>
      </c>
      <c r="D42" s="151" t="s">
        <v>31</v>
      </c>
      <c r="E42" s="121" t="s">
        <v>399</v>
      </c>
      <c r="F42" s="121" t="s">
        <v>400</v>
      </c>
      <c r="G42" s="152" t="s">
        <v>401</v>
      </c>
      <c r="H42" s="152" t="s">
        <v>402</v>
      </c>
      <c r="I42" s="151" t="s">
        <v>403</v>
      </c>
      <c r="J42" s="152" t="s">
        <v>404</v>
      </c>
      <c r="K42" s="153">
        <v>9978.7999999999993</v>
      </c>
      <c r="M42" s="43"/>
    </row>
    <row r="43" spans="1:13">
      <c r="A43" s="207" t="s">
        <v>405</v>
      </c>
      <c r="B43" s="207"/>
      <c r="C43" s="207"/>
      <c r="D43" s="207"/>
      <c r="E43" s="207"/>
      <c r="F43" s="207"/>
      <c r="G43" s="207"/>
      <c r="H43" s="207"/>
      <c r="I43" s="207"/>
      <c r="J43" s="207"/>
      <c r="K43" s="207"/>
      <c r="M43" s="43"/>
    </row>
    <row r="44" spans="1:13" ht="85.5" customHeight="1">
      <c r="A44" s="151">
        <v>1</v>
      </c>
      <c r="B44" s="151">
        <v>2</v>
      </c>
      <c r="C44" s="151" t="s">
        <v>385</v>
      </c>
      <c r="D44" s="151" t="s">
        <v>31</v>
      </c>
      <c r="E44" s="152" t="s">
        <v>406</v>
      </c>
      <c r="F44" s="152" t="s">
        <v>407</v>
      </c>
      <c r="G44" s="151" t="s">
        <v>266</v>
      </c>
      <c r="H44" s="152" t="s">
        <v>408</v>
      </c>
      <c r="I44" s="152" t="s">
        <v>409</v>
      </c>
      <c r="J44" s="152" t="s">
        <v>410</v>
      </c>
      <c r="K44" s="153">
        <v>9714</v>
      </c>
      <c r="M44" s="43"/>
    </row>
    <row r="45" spans="1:13">
      <c r="A45" s="207" t="s">
        <v>411</v>
      </c>
      <c r="B45" s="207"/>
      <c r="C45" s="207"/>
      <c r="D45" s="207"/>
      <c r="E45" s="207"/>
      <c r="F45" s="207"/>
      <c r="G45" s="207"/>
      <c r="H45" s="207"/>
      <c r="I45" s="207"/>
      <c r="J45" s="207"/>
      <c r="K45" s="207"/>
      <c r="M45" s="43"/>
    </row>
    <row r="46" spans="1:13" ht="96" customHeight="1">
      <c r="A46" s="151">
        <v>1</v>
      </c>
      <c r="B46" s="151">
        <v>2</v>
      </c>
      <c r="C46" s="151" t="s">
        <v>412</v>
      </c>
      <c r="D46" s="151" t="s">
        <v>31</v>
      </c>
      <c r="E46" s="152" t="s">
        <v>413</v>
      </c>
      <c r="F46" s="154" t="s">
        <v>414</v>
      </c>
      <c r="G46" s="151" t="s">
        <v>280</v>
      </c>
      <c r="H46" s="152" t="s">
        <v>415</v>
      </c>
      <c r="I46" s="152" t="s">
        <v>325</v>
      </c>
      <c r="J46" s="152" t="s">
        <v>283</v>
      </c>
      <c r="K46" s="123">
        <v>9275.5499999999993</v>
      </c>
    </row>
    <row r="47" spans="1:13">
      <c r="A47" s="125"/>
      <c r="B47" s="125"/>
      <c r="C47" s="125"/>
      <c r="D47" s="125"/>
      <c r="E47" s="126"/>
      <c r="F47" s="127"/>
      <c r="G47" s="128"/>
      <c r="H47" s="129"/>
      <c r="I47" s="129"/>
      <c r="J47" s="129"/>
      <c r="K47" s="49"/>
    </row>
    <row r="48" spans="1:13">
      <c r="A48" s="125"/>
      <c r="B48" s="125"/>
      <c r="C48" s="125"/>
      <c r="D48" s="125"/>
      <c r="E48" s="126"/>
      <c r="F48" s="127"/>
      <c r="G48" s="128"/>
      <c r="H48" s="129"/>
      <c r="I48" s="129"/>
      <c r="J48" s="129"/>
      <c r="K48" s="49"/>
    </row>
    <row r="49" spans="1:11" ht="30" customHeight="1">
      <c r="A49" s="130"/>
      <c r="B49" s="130"/>
      <c r="C49" s="130"/>
      <c r="D49" s="130"/>
      <c r="E49" s="131"/>
      <c r="F49" s="130"/>
      <c r="G49" s="130"/>
      <c r="H49" s="130"/>
      <c r="I49" s="130"/>
      <c r="J49" s="130"/>
      <c r="K49" s="130"/>
    </row>
    <row r="50" spans="1:11" ht="18.75" customHeight="1">
      <c r="A50" s="132"/>
      <c r="B50" s="132"/>
      <c r="C50" s="132"/>
      <c r="D50" s="132"/>
      <c r="E50" s="132"/>
      <c r="F50" s="14"/>
      <c r="G50" s="149"/>
      <c r="H50" s="149"/>
      <c r="I50" s="206" t="s">
        <v>743</v>
      </c>
      <c r="J50" s="206"/>
      <c r="K50" s="150">
        <v>275717.65999999997</v>
      </c>
    </row>
    <row r="51" spans="1:11">
      <c r="A51" s="132"/>
      <c r="B51" s="132"/>
      <c r="C51" s="132"/>
      <c r="D51" s="132"/>
      <c r="E51" s="132"/>
      <c r="F51" s="132"/>
      <c r="G51" s="132"/>
      <c r="H51" s="132"/>
      <c r="I51" s="132"/>
      <c r="J51" s="132"/>
      <c r="K51" s="133"/>
    </row>
    <row r="52" spans="1:11">
      <c r="K52" s="43"/>
    </row>
    <row r="53" spans="1:11">
      <c r="K53" s="43"/>
    </row>
  </sheetData>
  <mergeCells count="18">
    <mergeCell ref="A5:K5"/>
    <mergeCell ref="A7:K7"/>
    <mergeCell ref="A9:K9"/>
    <mergeCell ref="A16:K16"/>
    <mergeCell ref="A18:K18"/>
    <mergeCell ref="I50:J50"/>
    <mergeCell ref="A30:K30"/>
    <mergeCell ref="A20:K20"/>
    <mergeCell ref="A23:K23"/>
    <mergeCell ref="A25:K25"/>
    <mergeCell ref="A27:K27"/>
    <mergeCell ref="A45:K45"/>
    <mergeCell ref="A32:K32"/>
    <mergeCell ref="A34:K34"/>
    <mergeCell ref="A36:K36"/>
    <mergeCell ref="A39:K39"/>
    <mergeCell ref="A41:K41"/>
    <mergeCell ref="A43:K43"/>
  </mergeCells>
  <printOptions horizontalCentered="1"/>
  <pageMargins left="0.19685039370078741" right="0.19685039370078741" top="0.39370078740157483" bottom="0.59055118110236227" header="0.19685039370078741" footer="0.19685039370078741"/>
  <pageSetup paperSize="8" scale="59" fitToHeight="0" orientation="landscape" r:id="rId1"/>
  <headerFooter>
    <oddFooter>&amp;R&amp;"-,Pogrubiony"&amp;12Strona &amp;P z &amp;N</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60" zoomScaleNormal="60" workbookViewId="0">
      <selection activeCell="F20" sqref="F20"/>
    </sheetView>
  </sheetViews>
  <sheetFormatPr defaultRowHeight="15"/>
  <cols>
    <col min="1" max="1" width="4.7109375" customWidth="1"/>
    <col min="2" max="2" width="6.28515625" customWidth="1"/>
    <col min="3" max="4" width="8.28515625" customWidth="1"/>
    <col min="5" max="5" width="40.7109375" customWidth="1"/>
    <col min="6" max="6" width="24.28515625" customWidth="1"/>
    <col min="7" max="7" width="100.7109375" customWidth="1"/>
    <col min="8" max="10" width="20.28515625" customWidth="1"/>
    <col min="11" max="11" width="59.7109375" customWidth="1"/>
    <col min="12" max="12" width="22.7109375" customWidth="1"/>
  </cols>
  <sheetData>
    <row r="1" spans="1:12" ht="21.75" thickBot="1">
      <c r="A1" s="144" t="s">
        <v>705</v>
      </c>
      <c r="B1" s="144"/>
      <c r="C1" s="144"/>
      <c r="D1" s="62"/>
      <c r="E1" s="62"/>
      <c r="F1" s="62"/>
      <c r="G1" s="62"/>
      <c r="H1" s="62"/>
      <c r="I1" s="62"/>
      <c r="J1" s="63"/>
      <c r="K1" s="62"/>
      <c r="L1" s="145"/>
    </row>
    <row r="2" spans="1:12" ht="60">
      <c r="A2" s="52" t="s">
        <v>4</v>
      </c>
      <c r="B2" s="24" t="s">
        <v>2</v>
      </c>
      <c r="C2" s="24" t="s">
        <v>5</v>
      </c>
      <c r="D2" s="24" t="s">
        <v>3</v>
      </c>
      <c r="E2" s="24" t="s">
        <v>1</v>
      </c>
      <c r="F2" s="24" t="s">
        <v>53</v>
      </c>
      <c r="G2" s="24" t="s">
        <v>6</v>
      </c>
      <c r="H2" s="24" t="s">
        <v>7</v>
      </c>
      <c r="I2" s="24" t="s">
        <v>0</v>
      </c>
      <c r="J2" s="42" t="s">
        <v>39</v>
      </c>
      <c r="K2" s="24" t="s">
        <v>55</v>
      </c>
      <c r="L2" s="64" t="s">
        <v>54</v>
      </c>
    </row>
    <row r="3" spans="1:12" ht="225">
      <c r="A3" s="158">
        <v>1</v>
      </c>
      <c r="B3" s="157">
        <v>13</v>
      </c>
      <c r="C3" s="157" t="s">
        <v>66</v>
      </c>
      <c r="D3" s="157" t="s">
        <v>86</v>
      </c>
      <c r="E3" s="157" t="s">
        <v>207</v>
      </c>
      <c r="F3" s="157" t="s">
        <v>706</v>
      </c>
      <c r="G3" s="157" t="s">
        <v>209</v>
      </c>
      <c r="H3" s="157" t="s">
        <v>208</v>
      </c>
      <c r="I3" s="157" t="s">
        <v>707</v>
      </c>
      <c r="J3" s="170" t="s">
        <v>205</v>
      </c>
      <c r="K3" s="157" t="s">
        <v>210</v>
      </c>
      <c r="L3" s="175">
        <v>124263</v>
      </c>
    </row>
    <row r="4" spans="1:12" ht="189">
      <c r="A4" s="141">
        <v>2</v>
      </c>
      <c r="B4" s="141">
        <v>13</v>
      </c>
      <c r="C4" s="141">
        <v>3</v>
      </c>
      <c r="D4" s="141" t="s">
        <v>31</v>
      </c>
      <c r="E4" s="141" t="s">
        <v>97</v>
      </c>
      <c r="F4" s="141" t="s">
        <v>708</v>
      </c>
      <c r="G4" s="141" t="s">
        <v>150</v>
      </c>
      <c r="H4" s="141" t="s">
        <v>144</v>
      </c>
      <c r="I4" s="141" t="s">
        <v>149</v>
      </c>
      <c r="J4" s="174" t="s">
        <v>98</v>
      </c>
      <c r="K4" s="141" t="s">
        <v>148</v>
      </c>
      <c r="L4" s="176">
        <v>36740.1</v>
      </c>
    </row>
    <row r="5" spans="1:12" ht="189">
      <c r="A5" s="141">
        <v>3</v>
      </c>
      <c r="B5" s="141">
        <v>13</v>
      </c>
      <c r="C5" s="141">
        <v>3</v>
      </c>
      <c r="D5" s="141" t="s">
        <v>31</v>
      </c>
      <c r="E5" s="141" t="s">
        <v>99</v>
      </c>
      <c r="F5" s="141" t="s">
        <v>708</v>
      </c>
      <c r="G5" s="141" t="s">
        <v>150</v>
      </c>
      <c r="H5" s="141" t="s">
        <v>144</v>
      </c>
      <c r="I5" s="141" t="s">
        <v>149</v>
      </c>
      <c r="J5" s="174" t="s">
        <v>98</v>
      </c>
      <c r="K5" s="141" t="s">
        <v>151</v>
      </c>
      <c r="L5" s="176">
        <v>64000</v>
      </c>
    </row>
    <row r="6" spans="1:12" ht="157.5">
      <c r="A6" s="141">
        <v>4</v>
      </c>
      <c r="B6" s="141">
        <v>13</v>
      </c>
      <c r="C6" s="141">
        <v>1.2</v>
      </c>
      <c r="D6" s="141" t="s">
        <v>100</v>
      </c>
      <c r="E6" s="141" t="s">
        <v>101</v>
      </c>
      <c r="F6" s="141" t="s">
        <v>708</v>
      </c>
      <c r="G6" s="141" t="s">
        <v>152</v>
      </c>
      <c r="H6" s="141" t="s">
        <v>206</v>
      </c>
      <c r="I6" s="141" t="s">
        <v>153</v>
      </c>
      <c r="J6" s="174" t="s">
        <v>532</v>
      </c>
      <c r="K6" s="141" t="s">
        <v>253</v>
      </c>
      <c r="L6" s="176">
        <v>276725.59999999998</v>
      </c>
    </row>
    <row r="7" spans="1:12" ht="157.5">
      <c r="A7" s="141">
        <v>5</v>
      </c>
      <c r="B7" s="141">
        <v>13</v>
      </c>
      <c r="C7" s="141">
        <v>1.2</v>
      </c>
      <c r="D7" s="141" t="s">
        <v>100</v>
      </c>
      <c r="E7" s="141" t="s">
        <v>102</v>
      </c>
      <c r="F7" s="141" t="s">
        <v>708</v>
      </c>
      <c r="G7" s="141" t="s">
        <v>159</v>
      </c>
      <c r="H7" s="141" t="s">
        <v>103</v>
      </c>
      <c r="I7" s="141" t="s">
        <v>104</v>
      </c>
      <c r="J7" s="174" t="s">
        <v>533</v>
      </c>
      <c r="K7" s="141" t="s">
        <v>160</v>
      </c>
      <c r="L7" s="176">
        <v>58500</v>
      </c>
    </row>
    <row r="8" spans="1:12" ht="78.75">
      <c r="A8" s="158">
        <v>6</v>
      </c>
      <c r="B8" s="141">
        <v>13</v>
      </c>
      <c r="C8" s="141">
        <v>1.2</v>
      </c>
      <c r="D8" s="141" t="s">
        <v>100</v>
      </c>
      <c r="E8" s="141" t="s">
        <v>105</v>
      </c>
      <c r="F8" s="141" t="s">
        <v>708</v>
      </c>
      <c r="G8" s="141" t="s">
        <v>161</v>
      </c>
      <c r="H8" s="141" t="s">
        <v>107</v>
      </c>
      <c r="I8" s="141" t="s">
        <v>104</v>
      </c>
      <c r="J8" s="174" t="s">
        <v>533</v>
      </c>
      <c r="K8" s="141" t="s">
        <v>738</v>
      </c>
      <c r="L8" s="176">
        <v>240000</v>
      </c>
    </row>
    <row r="9" spans="1:12" ht="78.75">
      <c r="A9" s="158">
        <v>7</v>
      </c>
      <c r="B9" s="141">
        <v>13</v>
      </c>
      <c r="C9" s="141">
        <v>1.2</v>
      </c>
      <c r="D9" s="141" t="s">
        <v>100</v>
      </c>
      <c r="E9" s="141" t="s">
        <v>106</v>
      </c>
      <c r="F9" s="141" t="s">
        <v>708</v>
      </c>
      <c r="G9" s="141" t="s">
        <v>163</v>
      </c>
      <c r="H9" s="141" t="s">
        <v>107</v>
      </c>
      <c r="I9" s="141" t="s">
        <v>164</v>
      </c>
      <c r="J9" s="174" t="s">
        <v>108</v>
      </c>
      <c r="K9" s="141" t="s">
        <v>739</v>
      </c>
      <c r="L9" s="176">
        <v>350000</v>
      </c>
    </row>
    <row r="10" spans="1:12" ht="126">
      <c r="A10" s="141">
        <v>8</v>
      </c>
      <c r="B10" s="141">
        <v>13</v>
      </c>
      <c r="C10" s="141">
        <v>1.2</v>
      </c>
      <c r="D10" s="141" t="s">
        <v>100</v>
      </c>
      <c r="E10" s="141" t="s">
        <v>143</v>
      </c>
      <c r="F10" s="141" t="s">
        <v>708</v>
      </c>
      <c r="G10" s="141" t="s">
        <v>166</v>
      </c>
      <c r="H10" s="141" t="s">
        <v>167</v>
      </c>
      <c r="I10" s="141" t="s">
        <v>104</v>
      </c>
      <c r="J10" s="174" t="s">
        <v>168</v>
      </c>
      <c r="K10" s="141" t="s">
        <v>256</v>
      </c>
      <c r="L10" s="176">
        <v>180000</v>
      </c>
    </row>
    <row r="11" spans="1:12" ht="126">
      <c r="A11" s="141">
        <v>9</v>
      </c>
      <c r="B11" s="141">
        <v>13</v>
      </c>
      <c r="C11" s="141" t="s">
        <v>170</v>
      </c>
      <c r="D11" s="141" t="s">
        <v>31</v>
      </c>
      <c r="E11" s="141" t="s">
        <v>171</v>
      </c>
      <c r="F11" s="141" t="s">
        <v>709</v>
      </c>
      <c r="G11" s="141" t="s">
        <v>710</v>
      </c>
      <c r="H11" s="141" t="s">
        <v>538</v>
      </c>
      <c r="I11" s="141" t="s">
        <v>204</v>
      </c>
      <c r="J11" s="174" t="s">
        <v>539</v>
      </c>
      <c r="K11" s="141" t="s">
        <v>173</v>
      </c>
      <c r="L11" s="176">
        <v>38796</v>
      </c>
    </row>
    <row r="12" spans="1:12" ht="141.75">
      <c r="A12" s="158">
        <v>10</v>
      </c>
      <c r="B12" s="141">
        <v>13</v>
      </c>
      <c r="C12" s="141" t="s">
        <v>170</v>
      </c>
      <c r="D12" s="141" t="s">
        <v>31</v>
      </c>
      <c r="E12" s="141" t="s">
        <v>174</v>
      </c>
      <c r="F12" s="141" t="s">
        <v>709</v>
      </c>
      <c r="G12" s="141" t="s">
        <v>258</v>
      </c>
      <c r="H12" s="141" t="s">
        <v>538</v>
      </c>
      <c r="I12" s="141" t="s">
        <v>540</v>
      </c>
      <c r="J12" s="174" t="s">
        <v>108</v>
      </c>
      <c r="K12" s="141" t="s">
        <v>547</v>
      </c>
      <c r="L12" s="176">
        <v>29903</v>
      </c>
    </row>
    <row r="13" spans="1:12" ht="236.25">
      <c r="A13" s="158">
        <v>11</v>
      </c>
      <c r="B13" s="141">
        <v>13</v>
      </c>
      <c r="C13" s="141">
        <v>4</v>
      </c>
      <c r="D13" s="141">
        <v>1</v>
      </c>
      <c r="E13" s="141" t="s">
        <v>418</v>
      </c>
      <c r="F13" s="141" t="s">
        <v>706</v>
      </c>
      <c r="G13" s="141" t="s">
        <v>711</v>
      </c>
      <c r="H13" s="141" t="s">
        <v>542</v>
      </c>
      <c r="I13" s="141" t="s">
        <v>543</v>
      </c>
      <c r="J13" s="174" t="s">
        <v>98</v>
      </c>
      <c r="K13" s="141" t="s">
        <v>548</v>
      </c>
      <c r="L13" s="176">
        <v>5100</v>
      </c>
    </row>
    <row r="14" spans="1:12" ht="90">
      <c r="A14" s="177">
        <v>12</v>
      </c>
      <c r="B14" s="171">
        <v>13</v>
      </c>
      <c r="C14" s="171">
        <v>1.2</v>
      </c>
      <c r="D14" s="171" t="s">
        <v>92</v>
      </c>
      <c r="E14" s="157" t="s">
        <v>468</v>
      </c>
      <c r="F14" s="157" t="s">
        <v>706</v>
      </c>
      <c r="G14" s="157" t="s">
        <v>469</v>
      </c>
      <c r="H14" s="171" t="s">
        <v>429</v>
      </c>
      <c r="I14" s="157" t="s">
        <v>470</v>
      </c>
      <c r="J14" s="157" t="s">
        <v>712</v>
      </c>
      <c r="K14" s="157" t="s">
        <v>713</v>
      </c>
      <c r="L14" s="178">
        <v>44969</v>
      </c>
    </row>
    <row r="15" spans="1:12" ht="75">
      <c r="A15" s="179">
        <v>13</v>
      </c>
      <c r="B15" s="171">
        <v>13</v>
      </c>
      <c r="C15" s="171">
        <v>3</v>
      </c>
      <c r="D15" s="171" t="s">
        <v>31</v>
      </c>
      <c r="E15" s="157" t="s">
        <v>476</v>
      </c>
      <c r="F15" s="157" t="s">
        <v>706</v>
      </c>
      <c r="G15" s="157" t="s">
        <v>477</v>
      </c>
      <c r="H15" s="89" t="s">
        <v>714</v>
      </c>
      <c r="I15" s="157" t="s">
        <v>715</v>
      </c>
      <c r="J15" s="180" t="s">
        <v>205</v>
      </c>
      <c r="K15" s="157" t="s">
        <v>716</v>
      </c>
      <c r="L15" s="181">
        <v>19088.66</v>
      </c>
    </row>
    <row r="16" spans="1:12" ht="60">
      <c r="A16" s="158">
        <v>14</v>
      </c>
      <c r="B16" s="157">
        <v>7</v>
      </c>
      <c r="C16" s="157">
        <v>2</v>
      </c>
      <c r="D16" s="157" t="s">
        <v>717</v>
      </c>
      <c r="E16" s="157" t="s">
        <v>718</v>
      </c>
      <c r="F16" s="157" t="s">
        <v>723</v>
      </c>
      <c r="G16" s="157" t="s">
        <v>719</v>
      </c>
      <c r="H16" s="157" t="s">
        <v>720</v>
      </c>
      <c r="I16" s="157" t="s">
        <v>721</v>
      </c>
      <c r="J16" s="172" t="s">
        <v>108</v>
      </c>
      <c r="K16" s="157" t="s">
        <v>722</v>
      </c>
      <c r="L16" s="182">
        <v>8430.9</v>
      </c>
    </row>
    <row r="17" spans="1:13" s="14" customFormat="1" ht="189">
      <c r="A17" s="158">
        <v>15</v>
      </c>
      <c r="B17" s="141">
        <v>13</v>
      </c>
      <c r="C17" s="141" t="s">
        <v>66</v>
      </c>
      <c r="D17" s="141" t="s">
        <v>36</v>
      </c>
      <c r="E17" s="141" t="s">
        <v>61</v>
      </c>
      <c r="F17" s="141" t="s">
        <v>62</v>
      </c>
      <c r="G17" s="173" t="s">
        <v>551</v>
      </c>
      <c r="H17" s="141" t="s">
        <v>68</v>
      </c>
      <c r="I17" s="141" t="s">
        <v>724</v>
      </c>
      <c r="J17" s="174" t="s">
        <v>725</v>
      </c>
      <c r="K17" s="141" t="s">
        <v>726</v>
      </c>
      <c r="L17" s="176">
        <v>23735.9</v>
      </c>
    </row>
    <row r="18" spans="1:13" s="14" customFormat="1" ht="141.75">
      <c r="A18" s="158">
        <v>16</v>
      </c>
      <c r="B18" s="141">
        <v>13</v>
      </c>
      <c r="C18" s="141">
        <v>5</v>
      </c>
      <c r="D18" s="141" t="s">
        <v>36</v>
      </c>
      <c r="E18" s="141" t="s">
        <v>63</v>
      </c>
      <c r="F18" s="141" t="s">
        <v>113</v>
      </c>
      <c r="G18" s="173" t="s">
        <v>552</v>
      </c>
      <c r="H18" s="141" t="s">
        <v>553</v>
      </c>
      <c r="I18" s="141" t="s">
        <v>727</v>
      </c>
      <c r="J18" s="174" t="s">
        <v>728</v>
      </c>
      <c r="K18" s="141" t="s">
        <v>729</v>
      </c>
      <c r="L18" s="176">
        <v>201888</v>
      </c>
    </row>
    <row r="19" spans="1:13" ht="393.75">
      <c r="A19" s="158">
        <v>17</v>
      </c>
      <c r="B19" s="141">
        <v>13</v>
      </c>
      <c r="C19" s="141">
        <v>3.5</v>
      </c>
      <c r="D19" s="141" t="s">
        <v>83</v>
      </c>
      <c r="E19" s="141" t="s">
        <v>110</v>
      </c>
      <c r="F19" s="141" t="s">
        <v>113</v>
      </c>
      <c r="G19" s="173" t="s">
        <v>520</v>
      </c>
      <c r="H19" s="141" t="s">
        <v>180</v>
      </c>
      <c r="I19" s="141" t="s">
        <v>115</v>
      </c>
      <c r="J19" s="174" t="s">
        <v>730</v>
      </c>
      <c r="K19" s="141" t="s">
        <v>731</v>
      </c>
      <c r="L19" s="176">
        <v>137610.48000000001</v>
      </c>
    </row>
    <row r="20" spans="1:13" ht="236.25">
      <c r="A20" s="158">
        <v>18</v>
      </c>
      <c r="B20" s="141">
        <v>13</v>
      </c>
      <c r="C20" s="141">
        <v>2</v>
      </c>
      <c r="D20" s="141" t="s">
        <v>34</v>
      </c>
      <c r="E20" s="141" t="s">
        <v>112</v>
      </c>
      <c r="F20" s="141" t="s">
        <v>62</v>
      </c>
      <c r="G20" s="173" t="s">
        <v>232</v>
      </c>
      <c r="H20" s="141" t="s">
        <v>182</v>
      </c>
      <c r="I20" s="141" t="s">
        <v>117</v>
      </c>
      <c r="J20" s="174" t="s">
        <v>732</v>
      </c>
      <c r="K20" s="141" t="s">
        <v>233</v>
      </c>
      <c r="L20" s="176">
        <v>101388.27</v>
      </c>
    </row>
    <row r="21" spans="1:13" ht="204.75">
      <c r="A21" s="141">
        <v>19</v>
      </c>
      <c r="B21" s="141">
        <v>13</v>
      </c>
      <c r="C21" s="141" t="s">
        <v>80</v>
      </c>
      <c r="D21" s="141" t="s">
        <v>83</v>
      </c>
      <c r="E21" s="141" t="s">
        <v>81</v>
      </c>
      <c r="F21" s="141" t="s">
        <v>82</v>
      </c>
      <c r="G21" s="173" t="s">
        <v>224</v>
      </c>
      <c r="H21" s="141" t="s">
        <v>557</v>
      </c>
      <c r="I21" s="141" t="s">
        <v>558</v>
      </c>
      <c r="J21" s="174" t="s">
        <v>559</v>
      </c>
      <c r="K21" s="141" t="s">
        <v>225</v>
      </c>
      <c r="L21" s="176">
        <v>115000</v>
      </c>
    </row>
    <row r="22" spans="1:13" ht="267.75">
      <c r="A22" s="158">
        <v>20</v>
      </c>
      <c r="B22" s="141">
        <v>13</v>
      </c>
      <c r="C22" s="141">
        <v>4</v>
      </c>
      <c r="D22" s="141" t="s">
        <v>33</v>
      </c>
      <c r="E22" s="141" t="s">
        <v>155</v>
      </c>
      <c r="F22" s="141" t="s">
        <v>130</v>
      </c>
      <c r="G22" s="173" t="s">
        <v>521</v>
      </c>
      <c r="H22" s="141" t="s">
        <v>195</v>
      </c>
      <c r="I22" s="141" t="s">
        <v>733</v>
      </c>
      <c r="J22" s="174" t="s">
        <v>734</v>
      </c>
      <c r="K22" s="141" t="s">
        <v>735</v>
      </c>
      <c r="L22" s="176">
        <v>115082.52</v>
      </c>
    </row>
    <row r="23" spans="1:13" ht="126">
      <c r="A23" s="158">
        <v>21</v>
      </c>
      <c r="B23" s="141">
        <v>13</v>
      </c>
      <c r="C23" s="141" t="s">
        <v>80</v>
      </c>
      <c r="D23" s="141" t="s">
        <v>36</v>
      </c>
      <c r="E23" s="141" t="s">
        <v>122</v>
      </c>
      <c r="F23" s="141" t="s">
        <v>121</v>
      </c>
      <c r="G23" s="173" t="s">
        <v>184</v>
      </c>
      <c r="H23" s="141" t="s">
        <v>565</v>
      </c>
      <c r="I23" s="141" t="s">
        <v>566</v>
      </c>
      <c r="J23" s="174" t="s">
        <v>736</v>
      </c>
      <c r="K23" s="141" t="s">
        <v>737</v>
      </c>
      <c r="L23" s="176">
        <v>33835</v>
      </c>
      <c r="M23" s="14"/>
    </row>
    <row r="24" spans="1:13" ht="267.75">
      <c r="A24" s="158">
        <v>22</v>
      </c>
      <c r="B24" s="141">
        <v>13</v>
      </c>
      <c r="C24" s="141" t="s">
        <v>126</v>
      </c>
      <c r="D24" s="141" t="s">
        <v>36</v>
      </c>
      <c r="E24" s="141" t="s">
        <v>154</v>
      </c>
      <c r="F24" s="141" t="s">
        <v>123</v>
      </c>
      <c r="G24" s="173" t="s">
        <v>238</v>
      </c>
      <c r="H24" s="141" t="s">
        <v>567</v>
      </c>
      <c r="I24" s="141" t="s">
        <v>193</v>
      </c>
      <c r="J24" s="174" t="s">
        <v>534</v>
      </c>
      <c r="K24" s="141" t="s">
        <v>239</v>
      </c>
      <c r="L24" s="176">
        <v>160727.1</v>
      </c>
    </row>
    <row r="25" spans="1:13" ht="141.75">
      <c r="A25" s="158">
        <v>23</v>
      </c>
      <c r="B25" s="141">
        <v>13</v>
      </c>
      <c r="C25" s="141">
        <v>1.5</v>
      </c>
      <c r="D25" s="141" t="s">
        <v>36</v>
      </c>
      <c r="E25" s="141" t="s">
        <v>125</v>
      </c>
      <c r="F25" s="141" t="s">
        <v>124</v>
      </c>
      <c r="G25" s="173" t="s">
        <v>240</v>
      </c>
      <c r="H25" s="141" t="s">
        <v>192</v>
      </c>
      <c r="I25" s="141" t="s">
        <v>194</v>
      </c>
      <c r="J25" s="174" t="s">
        <v>98</v>
      </c>
      <c r="K25" s="141" t="s">
        <v>185</v>
      </c>
      <c r="L25" s="176">
        <v>33280</v>
      </c>
    </row>
    <row r="26" spans="1:13" ht="126">
      <c r="A26" s="158">
        <v>24</v>
      </c>
      <c r="B26" s="141">
        <v>13</v>
      </c>
      <c r="C26" s="141">
        <v>3.5</v>
      </c>
      <c r="D26" s="141" t="s">
        <v>83</v>
      </c>
      <c r="E26" s="141" t="s">
        <v>129</v>
      </c>
      <c r="F26" s="141" t="s">
        <v>127</v>
      </c>
      <c r="G26" s="173" t="s">
        <v>242</v>
      </c>
      <c r="H26" s="141" t="s">
        <v>200</v>
      </c>
      <c r="I26" s="141" t="s">
        <v>569</v>
      </c>
      <c r="J26" s="174" t="s">
        <v>544</v>
      </c>
      <c r="K26" s="141" t="s">
        <v>186</v>
      </c>
      <c r="L26" s="176">
        <v>29889</v>
      </c>
    </row>
    <row r="27" spans="1:13" ht="192" customHeight="1">
      <c r="A27" s="141">
        <v>25</v>
      </c>
      <c r="B27" s="141">
        <v>13</v>
      </c>
      <c r="C27" s="141">
        <v>1.5</v>
      </c>
      <c r="D27" s="141" t="s">
        <v>36</v>
      </c>
      <c r="E27" s="141" t="s">
        <v>84</v>
      </c>
      <c r="F27" s="141" t="s">
        <v>79</v>
      </c>
      <c r="G27" s="173" t="s">
        <v>226</v>
      </c>
      <c r="H27" s="141" t="s">
        <v>114</v>
      </c>
      <c r="I27" s="141" t="s">
        <v>227</v>
      </c>
      <c r="J27" s="174" t="s">
        <v>534</v>
      </c>
      <c r="K27" s="141" t="s">
        <v>228</v>
      </c>
      <c r="L27" s="176">
        <v>110700</v>
      </c>
    </row>
    <row r="28" spans="1:13" ht="15.75">
      <c r="A28" s="146"/>
      <c r="B28" s="146"/>
      <c r="C28" s="146"/>
      <c r="D28" s="146"/>
      <c r="E28" s="146"/>
      <c r="F28" s="146"/>
      <c r="G28" s="146"/>
      <c r="H28" s="146"/>
      <c r="I28" s="146"/>
      <c r="J28" s="147"/>
      <c r="K28" s="146"/>
      <c r="L28" s="148"/>
    </row>
    <row r="29" spans="1:13">
      <c r="K29" s="155" t="s">
        <v>741</v>
      </c>
      <c r="L29" s="156">
        <f>L3+L4+L5+L6+L7+L8+L9+L11+L12+L13+L14+L15+L16+L17+L18+L19+L20+L21+L22+L23+L24+L25+L26+L27+L10</f>
        <v>2539652.5299999998</v>
      </c>
    </row>
  </sheetData>
  <printOptions horizontalCentered="1"/>
  <pageMargins left="0.19685039370078741" right="0.19685039370078741" top="0.39370078740157483" bottom="0.39370078740157483" header="0.19685039370078741" footer="0.19685039370078741"/>
  <pageSetup paperSize="8" scale="62" fitToHeight="0" orientation="landscape" r:id="rId1"/>
  <headerFooter>
    <oddFooter>&amp;RStrona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election activeCell="G5" sqref="G5"/>
    </sheetView>
  </sheetViews>
  <sheetFormatPr defaultRowHeight="15"/>
  <cols>
    <col min="1" max="1" width="26.42578125" customWidth="1"/>
    <col min="2" max="2" width="19.28515625" customWidth="1"/>
  </cols>
  <sheetData>
    <row r="1" spans="1:2">
      <c r="A1" t="s">
        <v>767</v>
      </c>
    </row>
    <row r="2" spans="1:2">
      <c r="A2" t="s">
        <v>768</v>
      </c>
    </row>
    <row r="4" spans="1:2">
      <c r="A4" s="184" t="s">
        <v>744</v>
      </c>
      <c r="B4" s="186" t="s">
        <v>261</v>
      </c>
    </row>
    <row r="5" spans="1:2" ht="93.75" customHeight="1">
      <c r="A5" s="185" t="s">
        <v>764</v>
      </c>
      <c r="B5" s="187">
        <v>551823.71</v>
      </c>
    </row>
    <row r="6" spans="1:2" ht="90">
      <c r="A6" s="185" t="s">
        <v>765</v>
      </c>
      <c r="B6" s="187">
        <v>2539652.5299999998</v>
      </c>
    </row>
    <row r="9" spans="1:2" ht="30">
      <c r="A9" s="191" t="s">
        <v>745</v>
      </c>
      <c r="B9" s="189" t="s">
        <v>766</v>
      </c>
    </row>
    <row r="10" spans="1:2">
      <c r="A10" s="192" t="s">
        <v>746</v>
      </c>
      <c r="B10" s="183">
        <v>7464.17</v>
      </c>
    </row>
    <row r="11" spans="1:2">
      <c r="A11" s="192" t="s">
        <v>747</v>
      </c>
      <c r="B11" s="183">
        <v>49246.74</v>
      </c>
    </row>
    <row r="12" spans="1:2">
      <c r="A12" s="192" t="s">
        <v>748</v>
      </c>
      <c r="B12" s="183">
        <v>7321.41</v>
      </c>
    </row>
    <row r="13" spans="1:2">
      <c r="A13" s="192" t="s">
        <v>749</v>
      </c>
      <c r="B13" s="183">
        <v>9191.85</v>
      </c>
    </row>
    <row r="14" spans="1:2">
      <c r="A14" s="192" t="s">
        <v>750</v>
      </c>
      <c r="B14" s="183">
        <v>16189.24</v>
      </c>
    </row>
    <row r="15" spans="1:2">
      <c r="A15" s="192" t="s">
        <v>751</v>
      </c>
      <c r="B15" s="183">
        <v>8960.01</v>
      </c>
    </row>
    <row r="16" spans="1:2">
      <c r="A16" s="192" t="s">
        <v>752</v>
      </c>
      <c r="B16" s="183">
        <v>9892.7099999999991</v>
      </c>
    </row>
    <row r="17" spans="1:2">
      <c r="A17" s="192" t="s">
        <v>753</v>
      </c>
      <c r="B17" s="183">
        <v>10208</v>
      </c>
    </row>
    <row r="18" spans="1:2">
      <c r="A18" s="192" t="s">
        <v>754</v>
      </c>
      <c r="B18" s="183">
        <v>3699.98</v>
      </c>
    </row>
    <row r="19" spans="1:2">
      <c r="A19" s="192" t="s">
        <v>755</v>
      </c>
      <c r="B19" s="183">
        <v>6482.67</v>
      </c>
    </row>
    <row r="20" spans="1:2">
      <c r="A20" s="192" t="s">
        <v>756</v>
      </c>
      <c r="B20" s="183">
        <v>8832.56</v>
      </c>
    </row>
    <row r="21" spans="1:2">
      <c r="A21" s="192" t="s">
        <v>757</v>
      </c>
      <c r="B21" s="183">
        <v>69447.179999999993</v>
      </c>
    </row>
    <row r="22" spans="1:2">
      <c r="A22" s="192" t="s">
        <v>758</v>
      </c>
      <c r="B22" s="183">
        <v>11530</v>
      </c>
    </row>
    <row r="23" spans="1:2">
      <c r="A23" s="192" t="s">
        <v>759</v>
      </c>
      <c r="B23" s="183">
        <v>9978.7999999999993</v>
      </c>
    </row>
    <row r="24" spans="1:2">
      <c r="A24" s="192" t="s">
        <v>760</v>
      </c>
      <c r="B24" s="183">
        <v>9714</v>
      </c>
    </row>
    <row r="25" spans="1:2">
      <c r="A25" s="192" t="s">
        <v>761</v>
      </c>
      <c r="B25" s="183">
        <v>9275.5499999999993</v>
      </c>
    </row>
    <row r="26" spans="1:2">
      <c r="A26" s="192" t="s">
        <v>762</v>
      </c>
      <c r="B26" s="183">
        <v>28282.79</v>
      </c>
    </row>
    <row r="27" spans="1:2">
      <c r="A27" s="190" t="s">
        <v>763</v>
      </c>
      <c r="B27" s="188">
        <v>275717.65999999997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4</vt:i4>
      </vt:variant>
    </vt:vector>
  </HeadingPairs>
  <TitlesOfParts>
    <vt:vector size="12" baseType="lpstr">
      <vt:lpstr>Tabela razem z zest.opinii</vt:lpstr>
      <vt:lpstr>działania</vt:lpstr>
      <vt:lpstr>cele</vt:lpstr>
      <vt:lpstr>priorytety</vt:lpstr>
      <vt:lpstr>I.PO_2014-2015_Plan_Komunik.</vt:lpstr>
      <vt:lpstr>II.PO_2014-2015_SIR</vt:lpstr>
      <vt:lpstr>III.PO_2014-2015, pozostałe</vt:lpstr>
      <vt:lpstr>Arkusz1</vt:lpstr>
      <vt:lpstr>'II.PO_2014-2015_SIR'!Obszar_wydruku</vt:lpstr>
      <vt:lpstr>'Tabela razem z zest.opinii'!Obszar_wydruku</vt:lpstr>
      <vt:lpstr>'II.PO_2014-2015_SIR'!OLE_LINK1</vt:lpstr>
      <vt:lpstr>'II.PO_2014-2015_SIR'!Tytuły_wydruku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Strzeżysz Sylwia</dc:creator>
  <cp:lastModifiedBy>Litka Karolina</cp:lastModifiedBy>
  <cp:lastPrinted>2016-10-25T11:16:37Z</cp:lastPrinted>
  <dcterms:created xsi:type="dcterms:W3CDTF">2015-08-20T10:17:48Z</dcterms:created>
  <dcterms:modified xsi:type="dcterms:W3CDTF">2016-11-21T10:42:54Z</dcterms:modified>
</cp:coreProperties>
</file>