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195" windowHeight="8445"/>
  </bookViews>
  <sheets>
    <sheet name=" Lista operacji" sheetId="1" r:id="rId1"/>
  </sheets>
  <calcPr calcId="145621"/>
</workbook>
</file>

<file path=xl/calcChain.xml><?xml version="1.0" encoding="utf-8"?>
<calcChain xmlns="http://schemas.openxmlformats.org/spreadsheetml/2006/main">
  <c r="G9" i="1" l="1"/>
  <c r="F9" i="1"/>
  <c r="E9" i="1"/>
</calcChain>
</file>

<file path=xl/sharedStrings.xml><?xml version="1.0" encoding="utf-8"?>
<sst xmlns="http://schemas.openxmlformats.org/spreadsheetml/2006/main" count="37" uniqueCount="37">
  <si>
    <t>L.p.</t>
  </si>
  <si>
    <t xml:space="preserve">Data i podpis osoby zatwierdzającej </t>
  </si>
  <si>
    <t>Całkowity koszt operacji                                       [PLN z VAT]</t>
  </si>
  <si>
    <t>-1-</t>
  </si>
  <si>
    <t>-2-</t>
  </si>
  <si>
    <t>-3-</t>
  </si>
  <si>
    <t>-4-</t>
  </si>
  <si>
    <t>-5-</t>
  </si>
  <si>
    <t>-6-</t>
  </si>
  <si>
    <t>-7-</t>
  </si>
  <si>
    <t>-8-</t>
  </si>
  <si>
    <t>-9-</t>
  </si>
  <si>
    <t>-10-</t>
  </si>
  <si>
    <t>-11-</t>
  </si>
  <si>
    <t>RAZEM</t>
  </si>
  <si>
    <t>Numer
 identyfikacyjny producenta</t>
  </si>
  <si>
    <t>Tytuł 
operacji</t>
  </si>
  <si>
    <t>Koszty kwalifikowalne operacji 
[PLN]</t>
  </si>
  <si>
    <t xml:space="preserve">Wnioskowana kwota pomocy
 [PLN]                            </t>
  </si>
  <si>
    <t>Data       przyjęcia wniosku o przyznanie pomocy
 (rrrr-mm-dd)</t>
  </si>
  <si>
    <t>Ilość 
uzyskanych punktów operacji</t>
  </si>
  <si>
    <t>Godzina przyjęcia wniosku o przyznanie pomocy
 (gg-mm)</t>
  </si>
  <si>
    <t xml:space="preserve"> Lista operacji </t>
  </si>
  <si>
    <t>Nazwa
 podmiotu 
ubiegającego się
o przyznanie
pomocy</t>
  </si>
  <si>
    <t>Liczba punktów uzyskanych za kryterium, o którym mowa  
w § 11 ust. 1 
pkt 1  rozporządzenia*</t>
  </si>
  <si>
    <r>
      <t xml:space="preserve">* Zgodnie z § 11 ust. 1 pkt 1 rozporządzenia Ministra Rolnictwa i Rozwoju Wsi z dnia 10 grudnia 2015 r. w sprawie szczegółowych warunków i trybu przyznawania oraz wypłaty pomocy finansowej na operacje typu „Scalanie gruntów” w ramach poddziałania „Wsparcie na inwestycje związane z rozwojem, modernizacją i dostosowywaniem rolnictwa i leśnictwa”  objętego Programem Rozwoju Obszarów Wiejskich na lata 2014-2020 (Dz. U. poz. 2180) </t>
    </r>
    <r>
      <rPr>
        <sz val="8"/>
        <rFont val="Arial"/>
        <family val="2"/>
        <charset val="238"/>
      </rPr>
      <t xml:space="preserve">kryterium: </t>
    </r>
    <r>
      <rPr>
        <i/>
        <sz val="8"/>
        <rFont val="Arial"/>
        <family val="2"/>
        <charset val="238"/>
      </rPr>
      <t xml:space="preserve">
procentowy udział liczby właścicieli gospodarstw rolnych położonych na projektowanym obszarze scalenia, którzy złożyli wniosek o przeprowadzenie postępowania scaleniowego, w stosunku do ogólnej liczby właścicieli gospodarstw rolnych objętych postępowaniem scaleniowym lub procentowy udział powierzchni gruntów położonych na projektowanym obszarze scalenia, których właściciele złożyli wniosek o przeprowadzenie postępowania scaleniowego, w stosunku do ogólnej powierzchni gruntów objętych postępowaniem scaleniowym, w którym liczba punktów  odpowiada procentowi właścicieli gospodarstw rolnych położonych na projektowanym obszarze scalenia, którzy złożyli wniosek o przeprowadzenie postępowania scaleniowego lub procentowi gruntów położonych na projektowanym obszarze scalenia, których właściciele złożyli wniosek o przeprowadzenie postępowania scaleniowego.
Zgodnie z § 11 ust. 2 ww. rozporządzenia w przypadku przyznania punktów w ramach ww. kryterium, uwzględnia się wyższą z dwóch wartości punktowych przyznanych w ramach tego kryterium.</t>
    </r>
  </si>
  <si>
    <t>1.</t>
  </si>
  <si>
    <t>2.</t>
  </si>
  <si>
    <t>Powiat Gdański w Pruszczu Gdańskim</t>
  </si>
  <si>
    <t>Scalanie gruntów wsi Krępiec gm. Pruszcz Gdański</t>
  </si>
  <si>
    <t>065918120</t>
  </si>
  <si>
    <t>zakwalifikowanych do współfinansowania dla operacji typu „Scalanie gruntów” 
w ramach poddziałania „Wsparcie na inwestycje związane z rozwojem, modernizacją i dostosowywaniem rolnictwa i leśnictwa”
objętego  Programem Rozwoju Obszarów Wiejskch na lata 2014-2020, 
dla II naboru w terminie od 2018-02-27 do 2018-04-03</t>
  </si>
  <si>
    <t xml:space="preserve">Powiat Kościerski </t>
  </si>
  <si>
    <t>067875324</t>
  </si>
  <si>
    <t>Poprawa wyników gospodarczych gospodarstw rolnych poprzez scalanie gruntów na obszarze wsi Płocie i Lipuska Huta w gminie Lipusz</t>
  </si>
  <si>
    <t>10:50;00</t>
  </si>
  <si>
    <t>Załącznik nr 1 do Uchwały nr 646/338/18 Zarządu Województwa Pomorskiego z dnia 19 czerwca 2018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</si>
</sst>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:ss;@"/>
  </numFmts>
  <fonts count="12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Times New Roman"/>
      <family val="1"/>
      <charset val="238"/>
    </font>
    <font>
      <sz val="9"/>
      <name val="Arial"/>
      <family val="2"/>
      <charset val="238"/>
    </font>
    <font>
      <i/>
      <sz val="9"/>
      <name val="Arial"/>
      <family val="2"/>
      <charset val="238"/>
    </font>
    <font>
      <sz val="9"/>
      <name val="Times New Roman"/>
      <family val="1"/>
      <charset val="238"/>
    </font>
    <font>
      <i/>
      <sz val="8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Times New Roman"/>
      <family val="1"/>
      <charset val="238"/>
    </font>
    <font>
      <b/>
      <sz val="10"/>
      <color theme="1"/>
      <name val="Arial"/>
      <family val="2"/>
      <charset val="238"/>
    </font>
    <font>
      <sz val="10"/>
      <color theme="1"/>
      <name val="Times New Roman"/>
      <family val="1"/>
      <charset val="238"/>
    </font>
    <font>
      <sz val="8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Fill="1"/>
    <xf numFmtId="0" fontId="0" fillId="0" borderId="0" xfId="0" applyBorder="1" applyAlignment="1"/>
    <xf numFmtId="0" fontId="3" fillId="0" borderId="0" xfId="0" applyFont="1"/>
    <xf numFmtId="0" fontId="3" fillId="0" borderId="0" xfId="0" applyFont="1" applyBorder="1" applyAlignment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quotePrefix="1" applyFont="1" applyFill="1" applyBorder="1" applyAlignment="1">
      <alignment horizontal="center" vertical="center"/>
    </xf>
    <xf numFmtId="0" fontId="3" fillId="2" borderId="1" xfId="0" quotePrefix="1" applyFont="1" applyFill="1" applyBorder="1" applyAlignment="1">
      <alignment horizontal="center" vertical="center"/>
    </xf>
    <xf numFmtId="0" fontId="7" fillId="0" borderId="0" xfId="0" applyFont="1"/>
    <xf numFmtId="0" fontId="8" fillId="2" borderId="1" xfId="0" applyFont="1" applyFill="1" applyBorder="1" applyAlignment="1">
      <alignment horizontal="center" vertical="center" wrapText="1"/>
    </xf>
    <xf numFmtId="4" fontId="1" fillId="0" borderId="1" xfId="0" applyNumberFormat="1" applyFont="1" applyBorder="1"/>
    <xf numFmtId="0" fontId="1" fillId="0" borderId="0" xfId="0" applyFont="1"/>
    <xf numFmtId="4" fontId="1" fillId="0" borderId="1" xfId="0" applyNumberFormat="1" applyFont="1" applyBorder="1" applyAlignment="1"/>
    <xf numFmtId="0" fontId="9" fillId="0" borderId="0" xfId="0" applyFont="1" applyAlignment="1"/>
    <xf numFmtId="14" fontId="11" fillId="0" borderId="13" xfId="0" applyNumberFormat="1" applyFont="1" applyBorder="1" applyAlignment="1">
      <alignment horizontal="center" vertical="center" wrapText="1"/>
    </xf>
    <xf numFmtId="164" fontId="11" fillId="3" borderId="13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/>
    </xf>
    <xf numFmtId="4" fontId="11" fillId="0" borderId="1" xfId="0" applyNumberFormat="1" applyFont="1" applyBorder="1" applyAlignment="1">
      <alignment horizontal="center" vertical="center" wrapText="1"/>
    </xf>
    <xf numFmtId="4" fontId="11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 wrapText="1"/>
    </xf>
    <xf numFmtId="49" fontId="11" fillId="3" borderId="14" xfId="0" applyNumberFormat="1" applyFont="1" applyFill="1" applyBorder="1" applyAlignment="1">
      <alignment horizontal="center" vertical="center" wrapText="1"/>
    </xf>
    <xf numFmtId="14" fontId="11" fillId="0" borderId="14" xfId="0" applyNumberFormat="1" applyFont="1" applyBorder="1" applyAlignment="1">
      <alignment horizontal="center" vertical="center" wrapText="1"/>
    </xf>
    <xf numFmtId="164" fontId="11" fillId="3" borderId="14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6" fillId="0" borderId="0" xfId="0" applyFont="1" applyAlignment="1">
      <alignment horizontal="left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0" fillId="0" borderId="0" xfId="0" applyFont="1" applyAlignment="1">
      <alignment horizontal="center" wrapText="1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9" fillId="0" borderId="0" xfId="0" applyFont="1" applyAlignment="1">
      <alignment horizontal="right"/>
    </xf>
    <xf numFmtId="0" fontId="11" fillId="0" borderId="0" xfId="0" applyFont="1" applyAlignment="1">
      <alignment horizont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view="pageBreakPreview" zoomScale="110" zoomScaleNormal="100" zoomScaleSheetLayoutView="110" workbookViewId="0">
      <selection activeCell="A3" sqref="A3:K3"/>
    </sheetView>
  </sheetViews>
  <sheetFormatPr defaultRowHeight="12.75" x14ac:dyDescent="0.2"/>
  <cols>
    <col min="1" max="1" width="3.85546875" bestFit="1" customWidth="1"/>
    <col min="2" max="2" width="20.7109375" customWidth="1"/>
    <col min="3" max="3" width="10.42578125" customWidth="1"/>
    <col min="4" max="4" width="22.5703125" customWidth="1"/>
    <col min="5" max="5" width="12.42578125" customWidth="1"/>
    <col min="6" max="7" width="12.5703125" customWidth="1"/>
    <col min="8" max="8" width="12.85546875" customWidth="1"/>
    <col min="9" max="9" width="10.85546875" customWidth="1"/>
    <col min="10" max="10" width="11.42578125" customWidth="1"/>
    <col min="11" max="11" width="11.7109375" customWidth="1"/>
  </cols>
  <sheetData>
    <row r="1" spans="1:12" x14ac:dyDescent="0.2">
      <c r="A1" s="11"/>
      <c r="B1" s="11"/>
      <c r="C1" s="11"/>
      <c r="D1" s="11"/>
      <c r="E1" s="11"/>
      <c r="F1" s="11"/>
      <c r="G1" s="11"/>
      <c r="H1" s="46" t="s">
        <v>36</v>
      </c>
      <c r="I1" s="46"/>
      <c r="J1" s="46"/>
      <c r="K1" s="46"/>
    </row>
    <row r="2" spans="1:12" ht="18.75" customHeight="1" x14ac:dyDescent="0.2">
      <c r="A2" s="45" t="s">
        <v>22</v>
      </c>
      <c r="B2" s="45"/>
      <c r="C2" s="45"/>
      <c r="D2" s="45"/>
      <c r="E2" s="45"/>
      <c r="F2" s="45"/>
      <c r="G2" s="16"/>
      <c r="H2" s="46"/>
      <c r="I2" s="46"/>
      <c r="J2" s="46"/>
      <c r="K2" s="46"/>
    </row>
    <row r="3" spans="1:12" s="1" customFormat="1" ht="51.75" customHeight="1" x14ac:dyDescent="0.2">
      <c r="A3" s="41" t="s">
        <v>31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2"/>
    </row>
    <row r="4" spans="1:12" s="1" customFormat="1" ht="8.25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</row>
    <row r="5" spans="1:12" s="3" customFormat="1" ht="91.5" customHeight="1" x14ac:dyDescent="0.2">
      <c r="A5" s="7" t="s">
        <v>0</v>
      </c>
      <c r="B5" s="12" t="s">
        <v>23</v>
      </c>
      <c r="C5" s="12" t="s">
        <v>15</v>
      </c>
      <c r="D5" s="12" t="s">
        <v>16</v>
      </c>
      <c r="E5" s="12" t="s">
        <v>2</v>
      </c>
      <c r="F5" s="12" t="s">
        <v>17</v>
      </c>
      <c r="G5" s="12" t="s">
        <v>18</v>
      </c>
      <c r="H5" s="12" t="s">
        <v>24</v>
      </c>
      <c r="I5" s="12" t="s">
        <v>20</v>
      </c>
      <c r="J5" s="12" t="s">
        <v>19</v>
      </c>
      <c r="K5" s="8" t="s">
        <v>21</v>
      </c>
    </row>
    <row r="6" spans="1:12" x14ac:dyDescent="0.2">
      <c r="A6" s="9" t="s">
        <v>3</v>
      </c>
      <c r="B6" s="9" t="s">
        <v>4</v>
      </c>
      <c r="C6" s="9" t="s">
        <v>5</v>
      </c>
      <c r="D6" s="9" t="s">
        <v>6</v>
      </c>
      <c r="E6" s="9" t="s">
        <v>7</v>
      </c>
      <c r="F6" s="9" t="s">
        <v>8</v>
      </c>
      <c r="G6" s="9" t="s">
        <v>9</v>
      </c>
      <c r="H6" s="9" t="s">
        <v>10</v>
      </c>
      <c r="I6" s="9" t="s">
        <v>11</v>
      </c>
      <c r="J6" s="9" t="s">
        <v>12</v>
      </c>
      <c r="K6" s="10" t="s">
        <v>13</v>
      </c>
    </row>
    <row r="7" spans="1:12" s="14" customFormat="1" ht="22.5" x14ac:dyDescent="0.2">
      <c r="A7" s="29" t="s">
        <v>26</v>
      </c>
      <c r="B7" s="19" t="s">
        <v>28</v>
      </c>
      <c r="C7" s="20" t="s">
        <v>30</v>
      </c>
      <c r="D7" s="19" t="s">
        <v>29</v>
      </c>
      <c r="E7" s="21">
        <v>3402057.76</v>
      </c>
      <c r="F7" s="22">
        <v>3402057.76</v>
      </c>
      <c r="G7" s="23">
        <v>2164728</v>
      </c>
      <c r="H7" s="24">
        <v>93</v>
      </c>
      <c r="I7" s="24">
        <v>113</v>
      </c>
      <c r="J7" s="17">
        <v>43187</v>
      </c>
      <c r="K7" s="18">
        <v>0.62152777777777779</v>
      </c>
    </row>
    <row r="8" spans="1:12" s="14" customFormat="1" ht="67.5" x14ac:dyDescent="0.2">
      <c r="A8" s="24" t="s">
        <v>27</v>
      </c>
      <c r="B8" s="25" t="s">
        <v>32</v>
      </c>
      <c r="C8" s="26" t="s">
        <v>33</v>
      </c>
      <c r="D8" s="25" t="s">
        <v>34</v>
      </c>
      <c r="E8" s="21">
        <v>4894902.8899999997</v>
      </c>
      <c r="F8" s="22">
        <v>4894902.8899999997</v>
      </c>
      <c r="G8" s="23">
        <v>3114625</v>
      </c>
      <c r="H8" s="24">
        <v>69</v>
      </c>
      <c r="I8" s="24">
        <v>89</v>
      </c>
      <c r="J8" s="27">
        <v>43193</v>
      </c>
      <c r="K8" s="28" t="s">
        <v>35</v>
      </c>
    </row>
    <row r="9" spans="1:12" s="14" customFormat="1" ht="18.95" customHeight="1" x14ac:dyDescent="0.2">
      <c r="A9" s="42" t="s">
        <v>14</v>
      </c>
      <c r="B9" s="43"/>
      <c r="C9" s="43"/>
      <c r="D9" s="44"/>
      <c r="E9" s="15">
        <f>SUM(E7:E8)</f>
        <v>8296960.6499999994</v>
      </c>
      <c r="F9" s="15">
        <f>SUM(F7:F8)</f>
        <v>8296960.6499999994</v>
      </c>
      <c r="G9" s="13">
        <f>SUM(G7:G8)</f>
        <v>5279353</v>
      </c>
      <c r="H9" s="42"/>
      <c r="I9" s="43"/>
      <c r="J9" s="43"/>
      <c r="K9" s="44"/>
    </row>
    <row r="10" spans="1:12" ht="7.5" customHeight="1" x14ac:dyDescent="0.2"/>
    <row r="11" spans="1:12" x14ac:dyDescent="0.2">
      <c r="G11" s="4"/>
      <c r="H11" s="31"/>
      <c r="I11" s="32"/>
      <c r="J11" s="32"/>
      <c r="K11" s="33"/>
    </row>
    <row r="12" spans="1:12" x14ac:dyDescent="0.2">
      <c r="G12" s="4"/>
      <c r="H12" s="34"/>
      <c r="I12" s="35"/>
      <c r="J12" s="35"/>
      <c r="K12" s="36"/>
    </row>
    <row r="13" spans="1:12" x14ac:dyDescent="0.2">
      <c r="G13" s="4"/>
      <c r="H13" s="37"/>
      <c r="I13" s="38"/>
      <c r="J13" s="38"/>
      <c r="K13" s="39"/>
    </row>
    <row r="14" spans="1:12" x14ac:dyDescent="0.2">
      <c r="A14" s="5"/>
      <c r="B14" s="5"/>
      <c r="C14" s="5"/>
      <c r="D14" s="5"/>
      <c r="E14" s="5"/>
      <c r="F14" s="5"/>
      <c r="G14" s="6"/>
      <c r="H14" s="40" t="s">
        <v>1</v>
      </c>
      <c r="I14" s="40"/>
      <c r="J14" s="40"/>
      <c r="K14" s="40"/>
    </row>
    <row r="15" spans="1:12" ht="6" customHeight="1" x14ac:dyDescent="0.2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</row>
    <row r="16" spans="1:12" ht="24.75" customHeight="1" x14ac:dyDescent="0.2">
      <c r="A16" s="30" t="s">
        <v>25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</row>
    <row r="17" spans="1:11" ht="102.75" customHeight="1" x14ac:dyDescent="0.2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</row>
    <row r="18" spans="1:11" ht="18" customHeight="1" x14ac:dyDescent="0.2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</row>
  </sheetData>
  <mergeCells count="8">
    <mergeCell ref="A2:F2"/>
    <mergeCell ref="H1:K2"/>
    <mergeCell ref="A16:K17"/>
    <mergeCell ref="H11:K13"/>
    <mergeCell ref="H14:K14"/>
    <mergeCell ref="A3:K3"/>
    <mergeCell ref="A9:D9"/>
    <mergeCell ref="H9:K9"/>
  </mergeCells>
  <phoneticPr fontId="1" type="noConversion"/>
  <pageMargins left="0.39370078740157483" right="0.39370078740157483" top="0.55118110236220474" bottom="0.31496062992125984" header="0.51181102362204722" footer="0.51181102362204722"/>
  <pageSetup paperSize="9" orientation="landscape" r:id="rId1"/>
  <headerFooter alignWithMargins="0">
    <oddFooter>&amp;CKP-611-406-ARiMR/1/z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 Lista operacji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AKawon</dc:creator>
  <cp:lastModifiedBy>Durzyńska Justyna</cp:lastModifiedBy>
  <cp:lastPrinted>2018-06-20T10:23:42Z</cp:lastPrinted>
  <dcterms:created xsi:type="dcterms:W3CDTF">2008-05-06T11:55:32Z</dcterms:created>
  <dcterms:modified xsi:type="dcterms:W3CDTF">2018-06-20T10:23:45Z</dcterms:modified>
</cp:coreProperties>
</file>