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8445" activeTab="0"/>
  </bookViews>
  <sheets>
    <sheet name=" Lista operacji" sheetId="1" r:id="rId1"/>
  </sheets>
  <definedNames/>
  <calcPr fullCalcOnLoad="1"/>
</workbook>
</file>

<file path=xl/sharedStrings.xml><?xml version="1.0" encoding="utf-8"?>
<sst xmlns="http://schemas.openxmlformats.org/spreadsheetml/2006/main" count="110" uniqueCount="92">
  <si>
    <t>L.p.</t>
  </si>
  <si>
    <t>-1-</t>
  </si>
  <si>
    <t>-2-</t>
  </si>
  <si>
    <t>-3-</t>
  </si>
  <si>
    <t>-4-</t>
  </si>
  <si>
    <t>RAZEM</t>
  </si>
  <si>
    <t>Tytuł 
operacji</t>
  </si>
  <si>
    <t xml:space="preserve">Wnioskowana kwota pomocy
 [PLN]                            </t>
  </si>
  <si>
    <t>Data       przyjęcia wniosku o przyznanie pomocy
 (rrrr-mm-dd)</t>
  </si>
  <si>
    <t>Ilość 
uzyskanych punktów operacji</t>
  </si>
  <si>
    <t>Godzina przyjęcia wniosku o przyznanie pomocy
 (gg-mm)</t>
  </si>
  <si>
    <t xml:space="preserve"> Lista operacji </t>
  </si>
  <si>
    <t>Nazwa
 podmiotu 
ubiegającego się
o przyznanie
pomocy</t>
  </si>
  <si>
    <t>1.</t>
  </si>
  <si>
    <t>2.</t>
  </si>
  <si>
    <t>3.</t>
  </si>
  <si>
    <t>4.</t>
  </si>
  <si>
    <t>LO-2/406</t>
  </si>
  <si>
    <t xml:space="preserve">Numer
 identyfikacyjny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</si>
  <si>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</si>
  <si>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</si>
  <si>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</si>
  <si>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</si>
  <si>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</si>
  <si>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</si>
  <si>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</si>
  <si>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</si>
  <si>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</si>
  <si>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</si>
  <si>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</si>
  <si>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</si>
  <si>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</si>
  <si>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</si>
  <si>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</si>
  <si>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</si>
  <si>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</si>
  <si>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</si>
  <si>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</si>
  <si>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Gmina Człuchów</t>
  </si>
  <si>
    <t>Gmina Nowa Wieś Lęborska</t>
  </si>
  <si>
    <t>Gmina Czersk</t>
  </si>
  <si>
    <t>Gmina Kosakowo</t>
  </si>
  <si>
    <t>Gmina Krokowa</t>
  </si>
  <si>
    <t>Gmina Brusy</t>
  </si>
  <si>
    <t>Gmina Ustka</t>
  </si>
  <si>
    <t>Gmina Lichnowy</t>
  </si>
  <si>
    <t>Gmina Tuchomie</t>
  </si>
  <si>
    <t>Gmina Bytów</t>
  </si>
  <si>
    <t>Gmina Lipusz</t>
  </si>
  <si>
    <t>Gmina Kobylnica</t>
  </si>
  <si>
    <t>Gmina Żukowo</t>
  </si>
  <si>
    <t>Gmina Kościerzyna</t>
  </si>
  <si>
    <t>062304150</t>
  </si>
  <si>
    <t>063047905</t>
  </si>
  <si>
    <t>062518396</t>
  </si>
  <si>
    <t>060905960</t>
  </si>
  <si>
    <t>063232014</t>
  </si>
  <si>
    <t>062536835</t>
  </si>
  <si>
    <t>063124541</t>
  </si>
  <si>
    <t>062737941</t>
  </si>
  <si>
    <t>062364231</t>
  </si>
  <si>
    <t>062604014</t>
  </si>
  <si>
    <t>062742184</t>
  </si>
  <si>
    <t>062518041</t>
  </si>
  <si>
    <t>063170426</t>
  </si>
  <si>
    <t>063142946</t>
  </si>
  <si>
    <t>Przebudowa zbiornika wodnego w Nieżywięciu</t>
  </si>
  <si>
    <t>Przebudowa zbiornika wodnego w Janowicach wraz z przebudowa drogi dojazdowej do zbiornika na potrzeby zwiększenia retencji wód</t>
  </si>
  <si>
    <t>Budowa zbiornika retencyjno-infiltracyjnego w Łęgu</t>
  </si>
  <si>
    <t>Budowa zbiornika retencyjnego wód opadowych w Suchym Dworze, gm. Kosakowo</t>
  </si>
  <si>
    <t>Budowa zbiornika retencyjnego wód opadowych w Mechelinkach, gm. Kosakowo</t>
  </si>
  <si>
    <t>Przebudowa zbiornika wody w miejscowości Prusewo</t>
  </si>
  <si>
    <t>Przebudowa zbiornika wody w miejscowości Sławoszyno</t>
  </si>
  <si>
    <t>Przebudowa zbiornika wody w miejscowości Krokowa</t>
  </si>
  <si>
    <t>Przebudowa trzech zbiorników wodnych wraz z infrastrukturą towarzyszącą na terenie Gminy Brusy</t>
  </si>
  <si>
    <t>Modernizacja zbiornika wodnego w miejscowości Gąbino</t>
  </si>
  <si>
    <t>Przebudowa otwartego zbiornika retencyjnego w Lichnowach w Gminie Lichnowy</t>
  </si>
  <si>
    <t>Przebudowa otwartego zbiornika retencyjnego w Dąbrowie w gminie Lichnowy</t>
  </si>
  <si>
    <t>Przebudowa otwartego zbiornika retencyjnego w Porderowie w gminie Lichnowy</t>
  </si>
  <si>
    <t>Przebudowa otwartego zbiornika retencyjnego w Parszewie w gminie Lichnowy</t>
  </si>
  <si>
    <t>Przebudowa otwartego zbiornika retencyjnego w Szymankowie w gminie Lichnowy</t>
  </si>
  <si>
    <t>Przebudowa trzech zbiorników wodnych otwartych do retencjonowania wód opadowych lub roztopowych na terenie gminy Tuchomie</t>
  </si>
  <si>
    <t>Przebudowa zbiornika retencyjnego w miejscowości Udorpie</t>
  </si>
  <si>
    <t>Przebudowa zbiornika retencyjnego w miejscowości Gostkowo i Sierzno</t>
  </si>
  <si>
    <t>Oczyszczanie stawów zlokalizowanych na terenie Parku im. Pierwszych Mieszkańców Kobylnicy</t>
  </si>
  <si>
    <t>Przebudowa otwartego zbiornika retencyjnego w miejscowości Miszewo</t>
  </si>
  <si>
    <t>Przebudowa otwartego zbiornika retencyjnego w Kościerzyna Wybudowanie</t>
  </si>
  <si>
    <t>Budowa otwartego zbiornika retencyjnego w Wielkim Klinczu</t>
  </si>
  <si>
    <t xml:space="preserve"> informująca o kolejności przysługiwania pomocy  dla operacji typu „Zarządzanie zasobami wodnymi” 
w ramach poddziałania „Wsparcie na inwestycje związane z rozwojem, modernizacją i dostosowywaniem rolnictwa i leśnictwa”
objętego  Programem Rozwoju Obszarów Wiejskch na lata 2014-2020, 
dla naboru od 02-10-2023 do 31-11-2023</t>
  </si>
  <si>
    <t xml:space="preserve">Data i podpis osoby zatwierdzającej </t>
  </si>
  <si>
    <t>Budowa zbiornika retencyjnego w Lipuszu</t>
  </si>
  <si>
    <t xml:space="preserve">Załącznik do Uchwały nr 33/513/24 Zarządu Województwa Pomorskiego                       z dnia 11 stycznia 2024 roku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</si>
</sst>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2" fillId="34" borderId="0" xfId="0" applyFont="1" applyFill="1" applyAlignment="1">
      <alignment/>
    </xf>
    <xf numFmtId="0" fontId="48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="130" zoomScaleSheetLayoutView="130" workbookViewId="0" topLeftCell="A1">
      <selection activeCell="F1" sqref="F1:I1"/>
    </sheetView>
  </sheetViews>
  <sheetFormatPr defaultColWidth="9.140625" defaultRowHeight="12.75"/>
  <cols>
    <col min="1" max="1" width="3.8515625" style="0" bestFit="1" customWidth="1"/>
    <col min="2" max="2" width="18.140625" style="0" customWidth="1"/>
    <col min="3" max="3" width="12.28125" style="0" customWidth="1"/>
    <col min="4" max="4" width="67.28125" style="0" customWidth="1"/>
    <col min="5" max="5" width="12.57421875" style="0" customWidth="1"/>
    <col min="6" max="6" width="8.7109375" style="0" customWidth="1"/>
    <col min="7" max="7" width="11.421875" style="0" customWidth="1"/>
    <col min="8" max="8" width="7.140625" style="0" customWidth="1"/>
    <col min="9" max="9" width="0.2890625" style="0" customWidth="1"/>
  </cols>
  <sheetData>
    <row r="1" spans="1:9" ht="36" customHeight="1">
      <c r="A1" s="12"/>
      <c r="B1" s="15"/>
      <c r="C1" s="15"/>
      <c r="D1" s="15"/>
      <c r="E1" s="16" t="s">
        <v>17</v>
      </c>
      <c r="F1" s="26" t="s">
        <v>91</v>
      </c>
      <c r="G1" s="27"/>
      <c r="H1" s="28"/>
      <c r="I1" s="28"/>
    </row>
    <row r="2" spans="1:8" ht="18.75" customHeight="1">
      <c r="A2" s="30" t="s">
        <v>11</v>
      </c>
      <c r="B2" s="30"/>
      <c r="C2" s="30"/>
      <c r="D2" s="30"/>
      <c r="E2" s="30"/>
      <c r="F2" s="30"/>
      <c r="G2" s="30"/>
      <c r="H2" s="12"/>
    </row>
    <row r="3" spans="1:9" s="1" customFormat="1" ht="51.75" customHeight="1">
      <c r="A3" s="31" t="s">
        <v>88</v>
      </c>
      <c r="B3" s="31"/>
      <c r="C3" s="31"/>
      <c r="D3" s="31"/>
      <c r="E3" s="31"/>
      <c r="F3" s="31"/>
      <c r="G3" s="31"/>
      <c r="H3" s="31"/>
      <c r="I3" s="2"/>
    </row>
    <row r="4" spans="1:7" s="1" customFormat="1" ht="8.25" customHeight="1">
      <c r="A4" s="2"/>
      <c r="B4" s="2"/>
      <c r="C4" s="2"/>
      <c r="D4" s="2"/>
      <c r="E4" s="2"/>
      <c r="F4" s="2"/>
      <c r="G4" s="2"/>
    </row>
    <row r="5" spans="1:8" s="4" customFormat="1" ht="96" customHeight="1">
      <c r="A5" s="8" t="s">
        <v>0</v>
      </c>
      <c r="B5" s="13" t="s">
        <v>12</v>
      </c>
      <c r="C5" s="13" t="s">
        <v>18</v>
      </c>
      <c r="D5" s="13" t="s">
        <v>6</v>
      </c>
      <c r="E5" s="13" t="s">
        <v>7</v>
      </c>
      <c r="F5" s="13" t="s">
        <v>9</v>
      </c>
      <c r="G5" s="13" t="s">
        <v>8</v>
      </c>
      <c r="H5" s="9" t="s">
        <v>10</v>
      </c>
    </row>
    <row r="6" spans="1:8" ht="18.75" customHeight="1">
      <c r="A6" s="10" t="s">
        <v>1</v>
      </c>
      <c r="B6" s="10" t="s">
        <v>2</v>
      </c>
      <c r="C6" s="10" t="s">
        <v>3</v>
      </c>
      <c r="D6" s="10" t="s">
        <v>4</v>
      </c>
      <c r="E6" s="10">
        <v>5</v>
      </c>
      <c r="F6" s="10">
        <v>6</v>
      </c>
      <c r="G6" s="10">
        <v>7</v>
      </c>
      <c r="H6" s="11">
        <v>8</v>
      </c>
    </row>
    <row r="7" spans="1:8" ht="18.75" customHeight="1">
      <c r="A7" s="3" t="s">
        <v>13</v>
      </c>
      <c r="B7" s="17" t="s">
        <v>38</v>
      </c>
      <c r="C7" s="20" t="s">
        <v>52</v>
      </c>
      <c r="D7" s="25" t="s">
        <v>66</v>
      </c>
      <c r="E7" s="21">
        <v>493155</v>
      </c>
      <c r="F7" s="22">
        <v>17</v>
      </c>
      <c r="G7" s="23">
        <v>45259</v>
      </c>
      <c r="H7" s="24">
        <v>0.40902777777777777</v>
      </c>
    </row>
    <row r="8" spans="1:8" ht="30" customHeight="1">
      <c r="A8" s="3" t="s">
        <v>14</v>
      </c>
      <c r="B8" s="18" t="s">
        <v>39</v>
      </c>
      <c r="C8" s="19" t="s">
        <v>53</v>
      </c>
      <c r="D8" s="25" t="s">
        <v>67</v>
      </c>
      <c r="E8" s="21">
        <v>500000</v>
      </c>
      <c r="F8" s="22">
        <v>17</v>
      </c>
      <c r="G8" s="23">
        <v>45260</v>
      </c>
      <c r="H8" s="24">
        <v>0.4479166666666667</v>
      </c>
    </row>
    <row r="9" spans="1:8" ht="18.75" customHeight="1">
      <c r="A9" s="3" t="s">
        <v>15</v>
      </c>
      <c r="B9" s="18" t="s">
        <v>40</v>
      </c>
      <c r="C9" s="19" t="s">
        <v>54</v>
      </c>
      <c r="D9" s="25" t="s">
        <v>68</v>
      </c>
      <c r="E9" s="21">
        <v>205227</v>
      </c>
      <c r="F9" s="22">
        <v>16</v>
      </c>
      <c r="G9" s="23">
        <v>45259</v>
      </c>
      <c r="H9" s="24">
        <v>0.43124999999999997</v>
      </c>
    </row>
    <row r="10" spans="1:8" ht="28.5" customHeight="1">
      <c r="A10" s="3" t="s">
        <v>16</v>
      </c>
      <c r="B10" s="18" t="s">
        <v>41</v>
      </c>
      <c r="C10" s="19" t="s">
        <v>55</v>
      </c>
      <c r="D10" s="25" t="s">
        <v>69</v>
      </c>
      <c r="E10" s="21">
        <v>500000</v>
      </c>
      <c r="F10" s="22">
        <v>15</v>
      </c>
      <c r="G10" s="23">
        <v>45260</v>
      </c>
      <c r="H10" s="24">
        <v>0.5048611111111111</v>
      </c>
    </row>
    <row r="11" spans="1:8" ht="18.75" customHeight="1">
      <c r="A11" s="3" t="s">
        <v>19</v>
      </c>
      <c r="B11" s="18" t="s">
        <v>41</v>
      </c>
      <c r="C11" s="19" t="s">
        <v>55</v>
      </c>
      <c r="D11" s="25" t="s">
        <v>70</v>
      </c>
      <c r="E11" s="21">
        <v>500000</v>
      </c>
      <c r="F11" s="22">
        <v>15</v>
      </c>
      <c r="G11" s="23">
        <v>45259</v>
      </c>
      <c r="H11" s="24">
        <v>0.50625</v>
      </c>
    </row>
    <row r="12" spans="1:8" ht="18.75" customHeight="1">
      <c r="A12" s="3" t="s">
        <v>20</v>
      </c>
      <c r="B12" s="18" t="s">
        <v>42</v>
      </c>
      <c r="C12" s="19" t="s">
        <v>56</v>
      </c>
      <c r="D12" s="25" t="s">
        <v>71</v>
      </c>
      <c r="E12" s="21">
        <v>95940</v>
      </c>
      <c r="F12" s="22">
        <v>15</v>
      </c>
      <c r="G12" s="23">
        <v>45260</v>
      </c>
      <c r="H12" s="24">
        <v>0.5506944444444445</v>
      </c>
    </row>
    <row r="13" spans="1:8" ht="18.75" customHeight="1">
      <c r="A13" s="3" t="s">
        <v>21</v>
      </c>
      <c r="B13" s="18" t="s">
        <v>42</v>
      </c>
      <c r="C13" s="19" t="s">
        <v>56</v>
      </c>
      <c r="D13" s="25" t="s">
        <v>72</v>
      </c>
      <c r="E13" s="21">
        <v>483064</v>
      </c>
      <c r="F13" s="22">
        <v>15</v>
      </c>
      <c r="G13" s="23">
        <v>45260</v>
      </c>
      <c r="H13" s="24">
        <v>0.5513888888888888</v>
      </c>
    </row>
    <row r="14" spans="1:8" ht="18.75" customHeight="1">
      <c r="A14" s="3" t="s">
        <v>22</v>
      </c>
      <c r="B14" s="18" t="s">
        <v>42</v>
      </c>
      <c r="C14" s="19" t="s">
        <v>56</v>
      </c>
      <c r="D14" s="25" t="s">
        <v>73</v>
      </c>
      <c r="E14" s="21">
        <v>381825</v>
      </c>
      <c r="F14" s="22">
        <v>15</v>
      </c>
      <c r="G14" s="23">
        <v>45260</v>
      </c>
      <c r="H14" s="24">
        <v>0.5520833333333334</v>
      </c>
    </row>
    <row r="15" spans="1:8" ht="27.75" customHeight="1">
      <c r="A15" s="3" t="s">
        <v>23</v>
      </c>
      <c r="B15" s="18" t="s">
        <v>43</v>
      </c>
      <c r="C15" s="19" t="s">
        <v>57</v>
      </c>
      <c r="D15" s="25" t="s">
        <v>74</v>
      </c>
      <c r="E15" s="21">
        <v>376597</v>
      </c>
      <c r="F15" s="22">
        <v>15</v>
      </c>
      <c r="G15" s="23">
        <v>45260</v>
      </c>
      <c r="H15" s="24">
        <v>0.5555555555555556</v>
      </c>
    </row>
    <row r="16" spans="1:8" ht="18.75" customHeight="1">
      <c r="A16" s="3" t="s">
        <v>24</v>
      </c>
      <c r="B16" s="18" t="s">
        <v>44</v>
      </c>
      <c r="C16" s="19" t="s">
        <v>58</v>
      </c>
      <c r="D16" s="25" t="s">
        <v>75</v>
      </c>
      <c r="E16" s="21">
        <v>500000</v>
      </c>
      <c r="F16" s="22">
        <v>14</v>
      </c>
      <c r="G16" s="23">
        <v>45260</v>
      </c>
      <c r="H16" s="24">
        <v>0.5291666666666667</v>
      </c>
    </row>
    <row r="17" spans="1:8" ht="18.75" customHeight="1">
      <c r="A17" s="3" t="s">
        <v>25</v>
      </c>
      <c r="B17" s="18" t="s">
        <v>45</v>
      </c>
      <c r="C17" s="19" t="s">
        <v>59</v>
      </c>
      <c r="D17" s="25" t="s">
        <v>76</v>
      </c>
      <c r="E17" s="21">
        <v>251116</v>
      </c>
      <c r="F17" s="22">
        <v>14</v>
      </c>
      <c r="G17" s="23">
        <v>45259</v>
      </c>
      <c r="H17" s="24">
        <v>0.5430555555555555</v>
      </c>
    </row>
    <row r="18" spans="1:8" ht="18.75" customHeight="1">
      <c r="A18" s="3" t="s">
        <v>26</v>
      </c>
      <c r="B18" s="18" t="s">
        <v>45</v>
      </c>
      <c r="C18" s="19" t="s">
        <v>59</v>
      </c>
      <c r="D18" s="25" t="s">
        <v>77</v>
      </c>
      <c r="E18" s="21">
        <v>247390</v>
      </c>
      <c r="F18" s="22">
        <v>14</v>
      </c>
      <c r="G18" s="23">
        <v>45259</v>
      </c>
      <c r="H18" s="24">
        <v>0.5437500000000001</v>
      </c>
    </row>
    <row r="19" spans="1:8" ht="18.75" customHeight="1">
      <c r="A19" s="3" t="s">
        <v>27</v>
      </c>
      <c r="B19" s="18" t="s">
        <v>45</v>
      </c>
      <c r="C19" s="19" t="s">
        <v>59</v>
      </c>
      <c r="D19" s="25" t="s">
        <v>78</v>
      </c>
      <c r="E19" s="21">
        <v>353483</v>
      </c>
      <c r="F19" s="22">
        <v>14</v>
      </c>
      <c r="G19" s="23">
        <v>45259</v>
      </c>
      <c r="H19" s="24">
        <v>0.5444444444444444</v>
      </c>
    </row>
    <row r="20" spans="1:8" ht="18.75" customHeight="1">
      <c r="A20" s="3" t="s">
        <v>28</v>
      </c>
      <c r="B20" s="18" t="s">
        <v>45</v>
      </c>
      <c r="C20" s="19" t="s">
        <v>59</v>
      </c>
      <c r="D20" s="25" t="s">
        <v>79</v>
      </c>
      <c r="E20" s="21">
        <v>267660</v>
      </c>
      <c r="F20" s="22">
        <v>14</v>
      </c>
      <c r="G20" s="23">
        <v>45259</v>
      </c>
      <c r="H20" s="24">
        <v>0.545138888888889</v>
      </c>
    </row>
    <row r="21" spans="1:8" ht="27.75" customHeight="1">
      <c r="A21" s="3" t="s">
        <v>29</v>
      </c>
      <c r="B21" s="18" t="s">
        <v>45</v>
      </c>
      <c r="C21" s="19" t="s">
        <v>59</v>
      </c>
      <c r="D21" s="25" t="s">
        <v>80</v>
      </c>
      <c r="E21" s="21">
        <v>302130</v>
      </c>
      <c r="F21" s="22">
        <v>14</v>
      </c>
      <c r="G21" s="23">
        <v>45259</v>
      </c>
      <c r="H21" s="24">
        <v>0.5458333333333333</v>
      </c>
    </row>
    <row r="22" spans="1:8" ht="28.5" customHeight="1">
      <c r="A22" s="3" t="s">
        <v>30</v>
      </c>
      <c r="B22" s="18" t="s">
        <v>46</v>
      </c>
      <c r="C22" s="19" t="s">
        <v>60</v>
      </c>
      <c r="D22" s="25" t="s">
        <v>81</v>
      </c>
      <c r="E22" s="21">
        <v>500000</v>
      </c>
      <c r="F22" s="22">
        <v>14</v>
      </c>
      <c r="G22" s="23">
        <v>45260</v>
      </c>
      <c r="H22" s="24">
        <v>0.5375</v>
      </c>
    </row>
    <row r="23" spans="1:8" ht="18.75" customHeight="1">
      <c r="A23" s="3" t="s">
        <v>31</v>
      </c>
      <c r="B23" s="18" t="s">
        <v>47</v>
      </c>
      <c r="C23" s="19" t="s">
        <v>61</v>
      </c>
      <c r="D23" s="25" t="s">
        <v>82</v>
      </c>
      <c r="E23" s="21">
        <v>342493</v>
      </c>
      <c r="F23" s="22">
        <v>14</v>
      </c>
      <c r="G23" s="23">
        <v>45260</v>
      </c>
      <c r="H23" s="24">
        <v>0.5368055555555555</v>
      </c>
    </row>
    <row r="24" spans="1:8" ht="18.75" customHeight="1">
      <c r="A24" s="3" t="s">
        <v>32</v>
      </c>
      <c r="B24" s="18" t="s">
        <v>47</v>
      </c>
      <c r="C24" s="19" t="s">
        <v>61</v>
      </c>
      <c r="D24" s="25" t="s">
        <v>83</v>
      </c>
      <c r="E24" s="21">
        <v>443030</v>
      </c>
      <c r="F24" s="22">
        <v>14</v>
      </c>
      <c r="G24" s="23">
        <v>45260</v>
      </c>
      <c r="H24" s="24">
        <v>0.5375</v>
      </c>
    </row>
    <row r="25" spans="1:8" ht="18.75" customHeight="1">
      <c r="A25" s="3" t="s">
        <v>33</v>
      </c>
      <c r="B25" s="18" t="s">
        <v>48</v>
      </c>
      <c r="C25" s="19" t="s">
        <v>62</v>
      </c>
      <c r="D25" s="25" t="s">
        <v>90</v>
      </c>
      <c r="E25" s="21">
        <v>300000</v>
      </c>
      <c r="F25" s="22">
        <v>14</v>
      </c>
      <c r="G25" s="23">
        <v>45260</v>
      </c>
      <c r="H25" s="24">
        <v>0.5527777777777778</v>
      </c>
    </row>
    <row r="26" spans="1:8" ht="26.25" customHeight="1">
      <c r="A26" s="3" t="s">
        <v>34</v>
      </c>
      <c r="B26" s="18" t="s">
        <v>49</v>
      </c>
      <c r="C26" s="19" t="s">
        <v>63</v>
      </c>
      <c r="D26" s="25" t="s">
        <v>84</v>
      </c>
      <c r="E26" s="21">
        <v>213425</v>
      </c>
      <c r="F26" s="22">
        <v>13</v>
      </c>
      <c r="G26" s="23">
        <v>45260</v>
      </c>
      <c r="H26" s="24">
        <v>0.47430555555555554</v>
      </c>
    </row>
    <row r="27" spans="1:8" ht="18.75" customHeight="1">
      <c r="A27" s="3" t="s">
        <v>35</v>
      </c>
      <c r="B27" s="18" t="s">
        <v>50</v>
      </c>
      <c r="C27" s="19" t="s">
        <v>64</v>
      </c>
      <c r="D27" s="25" t="s">
        <v>85</v>
      </c>
      <c r="E27" s="21">
        <v>500000</v>
      </c>
      <c r="F27" s="22">
        <v>13</v>
      </c>
      <c r="G27" s="23">
        <v>45260</v>
      </c>
      <c r="H27" s="24">
        <v>0.5604166666666667</v>
      </c>
    </row>
    <row r="28" spans="1:8" ht="18.75" customHeight="1">
      <c r="A28" s="3" t="s">
        <v>36</v>
      </c>
      <c r="B28" s="18" t="s">
        <v>51</v>
      </c>
      <c r="C28" s="19" t="s">
        <v>65</v>
      </c>
      <c r="D28" s="25" t="s">
        <v>86</v>
      </c>
      <c r="E28" s="21">
        <v>227286</v>
      </c>
      <c r="F28" s="22">
        <v>13</v>
      </c>
      <c r="G28" s="23">
        <v>45260</v>
      </c>
      <c r="H28" s="24">
        <v>0.5611111111111111</v>
      </c>
    </row>
    <row r="29" spans="1:8" ht="18.75" customHeight="1">
      <c r="A29" s="3" t="s">
        <v>37</v>
      </c>
      <c r="B29" s="18" t="s">
        <v>51</v>
      </c>
      <c r="C29" s="19" t="s">
        <v>65</v>
      </c>
      <c r="D29" s="25" t="s">
        <v>87</v>
      </c>
      <c r="E29" s="21">
        <v>181722</v>
      </c>
      <c r="F29" s="22">
        <v>13</v>
      </c>
      <c r="G29" s="23">
        <v>45260</v>
      </c>
      <c r="H29" s="24">
        <v>0.5618055555555556</v>
      </c>
    </row>
    <row r="30" spans="1:8" ht="18.75" customHeight="1">
      <c r="A30" s="32" t="s">
        <v>5</v>
      </c>
      <c r="B30" s="33"/>
      <c r="C30" s="33"/>
      <c r="D30" s="34"/>
      <c r="E30" s="14">
        <f>SUM(E7:E29)</f>
        <v>8165543</v>
      </c>
      <c r="F30" s="33"/>
      <c r="G30" s="33"/>
      <c r="H30" s="34"/>
    </row>
    <row r="31" ht="7.5" customHeight="1"/>
    <row r="32" spans="5:9" ht="12.75">
      <c r="E32" s="5"/>
      <c r="F32" s="35"/>
      <c r="G32" s="36"/>
      <c r="H32" s="36"/>
      <c r="I32" s="37"/>
    </row>
    <row r="33" spans="5:9" ht="12.75">
      <c r="E33" s="5"/>
      <c r="F33" s="38"/>
      <c r="G33" s="39"/>
      <c r="H33" s="39"/>
      <c r="I33" s="40"/>
    </row>
    <row r="34" spans="5:9" ht="12.75">
      <c r="E34" s="5"/>
      <c r="F34" s="41"/>
      <c r="G34" s="42"/>
      <c r="H34" s="42"/>
      <c r="I34" s="43"/>
    </row>
    <row r="35" spans="1:9" ht="12.75">
      <c r="A35" s="6"/>
      <c r="B35" s="6"/>
      <c r="C35" s="6"/>
      <c r="D35" s="6"/>
      <c r="E35" s="7"/>
      <c r="F35" s="44" t="s">
        <v>89</v>
      </c>
      <c r="G35" s="44"/>
      <c r="H35" s="44"/>
      <c r="I35" s="44"/>
    </row>
    <row r="36" spans="1:8" ht="6" customHeight="1">
      <c r="A36" s="6"/>
      <c r="B36" s="6"/>
      <c r="C36" s="6"/>
      <c r="D36" s="6"/>
      <c r="E36" s="6"/>
      <c r="F36" s="6"/>
      <c r="G36" s="6"/>
      <c r="H36" s="6"/>
    </row>
    <row r="37" spans="1:8" ht="24.75" customHeight="1">
      <c r="A37" s="29"/>
      <c r="B37" s="29"/>
      <c r="C37" s="29"/>
      <c r="D37" s="29"/>
      <c r="E37" s="29"/>
      <c r="F37" s="29"/>
      <c r="G37" s="29"/>
      <c r="H37" s="29"/>
    </row>
    <row r="38" spans="1:8" ht="102.75" customHeight="1">
      <c r="A38" s="29"/>
      <c r="B38" s="29"/>
      <c r="C38" s="29"/>
      <c r="D38" s="29"/>
      <c r="E38" s="29"/>
      <c r="F38" s="29"/>
      <c r="G38" s="29"/>
      <c r="H38" s="29"/>
    </row>
    <row r="39" spans="1:8" ht="18" customHeight="1">
      <c r="A39" s="6"/>
      <c r="B39" s="6"/>
      <c r="C39" s="6"/>
      <c r="D39" s="6"/>
      <c r="E39" s="6"/>
      <c r="F39" s="6"/>
      <c r="G39" s="6"/>
      <c r="H39" s="6"/>
    </row>
  </sheetData>
  <sheetProtection/>
  <mergeCells count="8">
    <mergeCell ref="F1:I1"/>
    <mergeCell ref="A37:H38"/>
    <mergeCell ref="A2:G2"/>
    <mergeCell ref="A3:H3"/>
    <mergeCell ref="A30:D30"/>
    <mergeCell ref="F30:H30"/>
    <mergeCell ref="F32:I34"/>
    <mergeCell ref="F35:I3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&amp;CKP-611-406-ARiMR/4/z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DPROW - Prass Justyna</cp:lastModifiedBy>
  <cp:lastPrinted>2024-01-05T09:39:31Z</cp:lastPrinted>
  <dcterms:created xsi:type="dcterms:W3CDTF">2008-05-06T11:55:32Z</dcterms:created>
  <dcterms:modified xsi:type="dcterms:W3CDTF">2024-01-11T11:55:15Z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ec06c0cc-ce23-4e83-bdeb-5d6480bc7740</vt:lpwstr>
  </property>
  <property fmtid="{D5CDD505-2E9C-101B-9397-08002B2CF9AE}" pid="3" name="bjSaver">
    <vt:lpwstr>KZKTVsnluAsczwf5GoEjqwLeCoqCj0UG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