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KPO\Wdrażanie KPO\B.3.3.1\Uchwały\"/>
    </mc:Choice>
  </mc:AlternateContent>
  <xr:revisionPtr revIDLastSave="0" documentId="13_ncr:1_{49845FAC-4811-4126-B987-5FB4A9446BB8}" xr6:coauthVersionLast="36" xr6:coauthVersionMax="36" xr10:uidLastSave="{00000000-0000-0000-0000-000000000000}"/>
  <bookViews>
    <workbookView xWindow="0" yWindow="0" windowWidth="28800" windowHeight="12000" xr2:uid="{00000000-000D-0000-FFFF-FFFF00000000}"/>
  </bookViews>
  <sheets>
    <sheet name="Arkusz1" sheetId="1" r:id="rId1"/>
  </sheets>
  <definedNames>
    <definedName name="_xlnm.Print_Area" localSheetId="0">Arkusz1!$A$1:$J$9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J9" i="1"/>
  <c r="H9" i="1"/>
</calcChain>
</file>

<file path=xl/sharedStrings.xml><?xml version="1.0" encoding="utf-8"?>
<sst xmlns="http://schemas.openxmlformats.org/spreadsheetml/2006/main" count="36" uniqueCount="36">
  <si>
    <t>lp</t>
  </si>
  <si>
    <t>RAZEM</t>
  </si>
  <si>
    <t>-7-</t>
  </si>
  <si>
    <t>-6-</t>
  </si>
  <si>
    <t>-1-</t>
  </si>
  <si>
    <t>-2-</t>
  </si>
  <si>
    <t>-3-</t>
  </si>
  <si>
    <t>-5-</t>
  </si>
  <si>
    <t>-8-</t>
  </si>
  <si>
    <t>-10-</t>
  </si>
  <si>
    <t>-4-</t>
  </si>
  <si>
    <t>Suma punktów</t>
  </si>
  <si>
    <t>Znak sprawy</t>
  </si>
  <si>
    <t>Nazwa podmiotu ubiegającego się 
o wsparcie</t>
  </si>
  <si>
    <t>Tytuł przedsięwzięcia</t>
  </si>
  <si>
    <t>Gmina Kościerzyna</t>
  </si>
  <si>
    <t>Gmina Nowa Karczma</t>
  </si>
  <si>
    <t>Gmina Studzienice</t>
  </si>
  <si>
    <t>Gmina Bytów</t>
  </si>
  <si>
    <t>KPOD.04.12-IW.23-0011/25</t>
  </si>
  <si>
    <t>Odbudowa urządzeń melioracyjnych między Jeziorem Lubańskim a terenami rolniczego użytkowania wraz z umocnieniem i oczyszczeniem brzegów zbiornika jeziora w celu wykorzystania wody dla przeciwdziałania skutkom suszy</t>
  </si>
  <si>
    <t>Wartość wskaźnika B23L</t>
  </si>
  <si>
    <t>Data zlożenia wniosku</t>
  </si>
  <si>
    <t>Wartość całkowita przedsiewzięcia [PLN]</t>
  </si>
  <si>
    <t>Wysokość wnioskowanego wsparcia [PLN]</t>
  </si>
  <si>
    <t>Wysokość przyznanego wsparcia [PLN]</t>
  </si>
  <si>
    <t>-9-</t>
  </si>
  <si>
    <t>KPOD.04.12-IW.23-0010/25</t>
  </si>
  <si>
    <t>Przebudowa zbiornika retencyjnego w miejscowości Grzmiąca</t>
  </si>
  <si>
    <t>KPOD.04.12-IW.23-0001/25</t>
  </si>
  <si>
    <t>KPOD.04.12-IW.23-0014/25</t>
  </si>
  <si>
    <t>Przebudowa urządzeń melioracji wodnych na terenie gminy Studzienice</t>
  </si>
  <si>
    <t>LISTA OCENIONYCH 
	     wniosków w ramach inwestycji B3.3.1 „Inwestycje w zwiększanie potencjału zrównoważonej gospodarki wodnej na obszarach wiejskich” 
objętej Krajowym Planem Odbudowy i Zwiększania Odporności 
dla naboru od 09 kwietnia 2025 r. do 05 maja 2025 r.</t>
  </si>
  <si>
    <t>WYKAZ PRZEDSIĘWZIĘĆ WYBRANYCH DO OBJĘCIA WSPARCIEM</t>
  </si>
  <si>
    <t>Przebudowa otwartego zbiornika retencyjnego w miejscowości Kaliska Kościerskie</t>
  </si>
  <si>
    <t>Załącznik 
do Uchwały nr 849/103/25 
Zarządu Województwa Pomorskiego 
z dnia z 08 lipca 2025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</si>
</sst>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8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49" fontId="1" fillId="3" borderId="0" xfId="0" applyNumberFormat="1" applyFont="1" applyFill="1" applyAlignment="1">
      <alignment wrapText="1"/>
    </xf>
    <xf numFmtId="0" fontId="0" fillId="0" borderId="0" xfId="0" applyAlignment="1">
      <alignment horizontal="center"/>
    </xf>
    <xf numFmtId="49" fontId="1" fillId="0" borderId="0" xfId="0" applyNumberFormat="1" applyFont="1" applyAlignment="1">
      <alignment wrapText="1"/>
    </xf>
    <xf numFmtId="49" fontId="3" fillId="3" borderId="3" xfId="0" applyNumberFormat="1" applyFont="1" applyFill="1" applyBorder="1" applyAlignment="1">
      <alignment horizontal="center" wrapText="1"/>
    </xf>
    <xf numFmtId="49" fontId="3" fillId="3" borderId="3" xfId="0" applyNumberFormat="1" applyFont="1" applyFill="1" applyBorder="1" applyAlignment="1">
      <alignment horizontal="center" vertical="center" wrapText="1"/>
    </xf>
    <xf numFmtId="14" fontId="5" fillId="2" borderId="2" xfId="0" applyNumberFormat="1" applyFont="1" applyFill="1" applyBorder="1" applyAlignment="1">
      <alignment horizontal="center" vertical="center"/>
    </xf>
    <xf numFmtId="20" fontId="5" fillId="2" borderId="2" xfId="0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wrapText="1"/>
    </xf>
    <xf numFmtId="0" fontId="6" fillId="4" borderId="2" xfId="0" applyFont="1" applyFill="1" applyBorder="1" applyAlignment="1">
      <alignment horizontal="center" vertical="center" wrapText="1"/>
    </xf>
    <xf numFmtId="4" fontId="6" fillId="4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4" fontId="4" fillId="2" borderId="2" xfId="0" applyNumberFormat="1" applyFont="1" applyFill="1" applyBorder="1" applyAlignment="1">
      <alignment horizontal="center" vertical="center"/>
    </xf>
    <xf numFmtId="4" fontId="4" fillId="0" borderId="2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right" vertical="center" wrapText="1"/>
    </xf>
    <xf numFmtId="0" fontId="5" fillId="4" borderId="2" xfId="0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wrapText="1"/>
    </xf>
    <xf numFmtId="49" fontId="7" fillId="0" borderId="5" xfId="0" applyNumberFormat="1" applyFont="1" applyFill="1" applyBorder="1" applyAlignment="1">
      <alignment horizontal="center" wrapText="1"/>
    </xf>
    <xf numFmtId="49" fontId="7" fillId="0" borderId="6" xfId="0" applyNumberFormat="1" applyFont="1" applyFill="1" applyBorder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U9"/>
  <sheetViews>
    <sheetView tabSelected="1" zoomScale="85" zoomScaleNormal="85" workbookViewId="0">
      <selection activeCell="H1" sqref="H1:J1"/>
    </sheetView>
  </sheetViews>
  <sheetFormatPr defaultRowHeight="15" x14ac:dyDescent="0.25"/>
  <cols>
    <col min="1" max="1" width="4.7109375" style="4" customWidth="1"/>
    <col min="2" max="2" width="32.28515625" customWidth="1"/>
    <col min="3" max="3" width="27.7109375" customWidth="1"/>
    <col min="4" max="4" width="83.28515625" customWidth="1"/>
    <col min="5" max="6" width="22.28515625" customWidth="1"/>
    <col min="7" max="7" width="22.28515625" style="2" customWidth="1"/>
    <col min="8" max="10" width="22.28515625" customWidth="1"/>
  </cols>
  <sheetData>
    <row r="1" spans="1:47" ht="106.15" customHeight="1" x14ac:dyDescent="0.25">
      <c r="A1" s="21" t="s">
        <v>32</v>
      </c>
      <c r="B1" s="21"/>
      <c r="C1" s="21"/>
      <c r="D1" s="21"/>
      <c r="E1" s="21"/>
      <c r="F1" s="21"/>
      <c r="G1" s="21"/>
      <c r="H1" s="22" t="s">
        <v>35</v>
      </c>
      <c r="I1" s="22"/>
      <c r="J1" s="22"/>
    </row>
    <row r="2" spans="1:47" s="1" customFormat="1" ht="236.25" customHeight="1" x14ac:dyDescent="0.3">
      <c r="A2" s="12" t="s">
        <v>0</v>
      </c>
      <c r="B2" s="13" t="s">
        <v>12</v>
      </c>
      <c r="C2" s="13" t="s">
        <v>13</v>
      </c>
      <c r="D2" s="13" t="s">
        <v>14</v>
      </c>
      <c r="E2" s="13" t="s">
        <v>11</v>
      </c>
      <c r="F2" s="13" t="s">
        <v>21</v>
      </c>
      <c r="G2" s="14" t="s">
        <v>22</v>
      </c>
      <c r="H2" s="13" t="s">
        <v>23</v>
      </c>
      <c r="I2" s="13" t="s">
        <v>24</v>
      </c>
      <c r="J2" s="13" t="s">
        <v>25</v>
      </c>
    </row>
    <row r="3" spans="1:47" s="3" customFormat="1" ht="15.75" x14ac:dyDescent="0.25">
      <c r="A3" s="6" t="s">
        <v>4</v>
      </c>
      <c r="B3" s="7" t="s">
        <v>5</v>
      </c>
      <c r="C3" s="7" t="s">
        <v>6</v>
      </c>
      <c r="D3" s="7" t="s">
        <v>10</v>
      </c>
      <c r="E3" s="7" t="s">
        <v>7</v>
      </c>
      <c r="F3" s="7" t="s">
        <v>3</v>
      </c>
      <c r="G3" s="7" t="s">
        <v>2</v>
      </c>
      <c r="H3" s="7" t="s">
        <v>8</v>
      </c>
      <c r="I3" s="7" t="s">
        <v>26</v>
      </c>
      <c r="J3" s="7" t="s">
        <v>9</v>
      </c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</row>
    <row r="4" spans="1:47" s="3" customFormat="1" ht="21" x14ac:dyDescent="0.35">
      <c r="A4" s="24" t="s">
        <v>33</v>
      </c>
      <c r="B4" s="25"/>
      <c r="C4" s="25"/>
      <c r="D4" s="25"/>
      <c r="E4" s="25"/>
      <c r="F4" s="25"/>
      <c r="G4" s="25"/>
      <c r="H4" s="25"/>
      <c r="I4" s="25"/>
      <c r="J4" s="26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</row>
    <row r="5" spans="1:47" ht="75" x14ac:dyDescent="0.25">
      <c r="A5" s="10">
        <v>1</v>
      </c>
      <c r="B5" s="8" t="s">
        <v>19</v>
      </c>
      <c r="C5" s="9" t="s">
        <v>16</v>
      </c>
      <c r="D5" s="11" t="s">
        <v>20</v>
      </c>
      <c r="E5" s="11">
        <v>40</v>
      </c>
      <c r="F5" s="20">
        <v>26</v>
      </c>
      <c r="G5" s="17">
        <v>45779</v>
      </c>
      <c r="H5" s="15">
        <v>474737.54</v>
      </c>
      <c r="I5" s="16">
        <v>385965.48</v>
      </c>
      <c r="J5" s="19">
        <v>385965.48</v>
      </c>
    </row>
    <row r="6" spans="1:47" ht="18.75" x14ac:dyDescent="0.25">
      <c r="A6" s="10">
        <v>2</v>
      </c>
      <c r="B6" s="8" t="s">
        <v>27</v>
      </c>
      <c r="C6" s="9" t="s">
        <v>18</v>
      </c>
      <c r="D6" s="10" t="s">
        <v>28</v>
      </c>
      <c r="E6" s="11">
        <v>15</v>
      </c>
      <c r="F6" s="20">
        <v>6.64</v>
      </c>
      <c r="G6" s="17">
        <v>45779</v>
      </c>
      <c r="H6" s="15">
        <v>141264.17000000001</v>
      </c>
      <c r="I6" s="18">
        <v>126088.07</v>
      </c>
      <c r="J6" s="16">
        <v>114848.92</v>
      </c>
    </row>
    <row r="7" spans="1:47" ht="37.5" x14ac:dyDescent="0.25">
      <c r="A7" s="10">
        <v>3</v>
      </c>
      <c r="B7" s="8" t="s">
        <v>29</v>
      </c>
      <c r="C7" s="9" t="s">
        <v>15</v>
      </c>
      <c r="D7" s="11" t="s">
        <v>34</v>
      </c>
      <c r="E7" s="11">
        <v>10</v>
      </c>
      <c r="F7" s="20">
        <v>16.59</v>
      </c>
      <c r="G7" s="17">
        <v>45775</v>
      </c>
      <c r="H7" s="15">
        <v>237151.69</v>
      </c>
      <c r="I7" s="16">
        <v>192806.25</v>
      </c>
      <c r="J7" s="16">
        <v>180785.97</v>
      </c>
    </row>
    <row r="8" spans="1:47" ht="18.75" x14ac:dyDescent="0.25">
      <c r="A8" s="10">
        <v>4</v>
      </c>
      <c r="B8" s="8" t="s">
        <v>30</v>
      </c>
      <c r="C8" s="9" t="s">
        <v>17</v>
      </c>
      <c r="D8" s="10" t="s">
        <v>31</v>
      </c>
      <c r="E8" s="11">
        <v>10</v>
      </c>
      <c r="F8" s="20">
        <v>1.59</v>
      </c>
      <c r="G8" s="17">
        <v>45782</v>
      </c>
      <c r="H8" s="15">
        <v>1300592.8899999999</v>
      </c>
      <c r="I8" s="18">
        <v>1064734.71</v>
      </c>
      <c r="J8" s="16">
        <v>1057392.5900000001</v>
      </c>
    </row>
    <row r="9" spans="1:47" ht="33.75" customHeight="1" x14ac:dyDescent="0.25">
      <c r="A9" s="23" t="s">
        <v>1</v>
      </c>
      <c r="B9" s="23"/>
      <c r="C9" s="23"/>
      <c r="D9" s="23"/>
      <c r="E9" s="23"/>
      <c r="F9" s="23"/>
      <c r="G9" s="23"/>
      <c r="H9" s="18">
        <f>SUM(H5:H8)</f>
        <v>2153746.29</v>
      </c>
      <c r="I9" s="18">
        <f t="shared" ref="I9:J9" si="0">SUM(I5:I8)</f>
        <v>1769594.51</v>
      </c>
      <c r="J9" s="18">
        <f t="shared" si="0"/>
        <v>1738992.96</v>
      </c>
    </row>
  </sheetData>
  <mergeCells count="4">
    <mergeCell ref="A1:G1"/>
    <mergeCell ref="H1:J1"/>
    <mergeCell ref="A9:G9"/>
    <mergeCell ref="A4:J4"/>
  </mergeCells>
  <phoneticPr fontId="2" type="noConversion"/>
  <pageMargins left="0.31496062992125984" right="0.31496062992125984" top="0.15748031496062992" bottom="0.15748031496062992" header="0.31496062992125984" footer="0.31496062992125984"/>
  <pageSetup paperSize="9" scale="50" fitToHeight="0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Moll</dc:creator>
  <cp:lastModifiedBy>Prass Justyna</cp:lastModifiedBy>
  <cp:lastPrinted>2025-07-08T09:38:21Z</cp:lastPrinted>
  <dcterms:created xsi:type="dcterms:W3CDTF">2024-07-24T10:46:28Z</dcterms:created>
  <dcterms:modified xsi:type="dcterms:W3CDTF">2025-07-08T09:38:24Z</dcterms:modified>
</cp:coreProperties>
</file>